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40" windowHeight="12540" activeTab="0"/>
  </bookViews>
  <sheets>
    <sheet name="学术型博导" sheetId="1" r:id="rId1"/>
    <sheet name="专业学位博导" sheetId="2" r:id="rId2"/>
    <sheet name="博导业绩赋分标准表" sheetId="3" r:id="rId3"/>
  </sheets>
  <definedNames/>
  <calcPr fullCalcOnLoad="1"/>
</workbook>
</file>

<file path=xl/sharedStrings.xml><?xml version="1.0" encoding="utf-8"?>
<sst xmlns="http://schemas.openxmlformats.org/spreadsheetml/2006/main" count="684" uniqueCount="313">
  <si>
    <t>附件4-1</t>
  </si>
  <si>
    <r>
      <t>安徽医科大学2022年博导招生业绩申报汇总</t>
    </r>
    <r>
      <rPr>
        <b/>
        <sz val="20"/>
        <color indexed="10"/>
        <rFont val="宋体"/>
        <family val="0"/>
      </rPr>
      <t>简表</t>
    </r>
    <r>
      <rPr>
        <b/>
        <sz val="18"/>
        <rFont val="宋体"/>
        <family val="0"/>
      </rPr>
      <t>（</t>
    </r>
    <r>
      <rPr>
        <b/>
        <sz val="18"/>
        <color indexed="10"/>
        <rFont val="宋体"/>
        <family val="0"/>
      </rPr>
      <t>学术型博导</t>
    </r>
    <r>
      <rPr>
        <b/>
        <sz val="18"/>
        <rFont val="宋体"/>
        <family val="0"/>
      </rPr>
      <t>）</t>
    </r>
  </si>
  <si>
    <t>学博导不统计省级项目、中文论文、发明</t>
  </si>
  <si>
    <t>序
号</t>
  </si>
  <si>
    <t>招生专业代码</t>
  </si>
  <si>
    <t>招生专业名称</t>
  </si>
  <si>
    <t>姓名</t>
  </si>
  <si>
    <t>性别</t>
  </si>
  <si>
    <t>出生
日期</t>
  </si>
  <si>
    <t>工作单位</t>
  </si>
  <si>
    <t>专业技术职称</t>
  </si>
  <si>
    <t>博导资格</t>
  </si>
  <si>
    <t>是否
客座
教授</t>
  </si>
  <si>
    <t>是否为
引进
人才</t>
  </si>
  <si>
    <t>引进时间（以签署合同时间为准）</t>
  </si>
  <si>
    <r>
      <t>博导主持的符合要求的国家级</t>
    </r>
    <r>
      <rPr>
        <b/>
        <sz val="10"/>
        <color indexed="10"/>
        <rFont val="宋体"/>
        <family val="0"/>
      </rPr>
      <t>在研</t>
    </r>
    <r>
      <rPr>
        <sz val="10"/>
        <rFont val="宋体"/>
        <family val="0"/>
      </rPr>
      <t>科研项目数（</t>
    </r>
    <r>
      <rPr>
        <sz val="10"/>
        <color indexed="10"/>
        <rFont val="宋体"/>
        <family val="0"/>
      </rPr>
      <t>上格填项目数，下格灰色填得分</t>
    </r>
    <r>
      <rPr>
        <sz val="10"/>
        <rFont val="宋体"/>
        <family val="0"/>
      </rPr>
      <t>）</t>
    </r>
  </si>
  <si>
    <t>博导2018年以来发表的署名单位为安徽医科大学的SCI/SSCI论文
博导为第一作者+共同第一作者+通讯作者+共同通讯作者论文篇数合计，影响因子按论文发表当年算，上格填篇数，下格灰色填得分</t>
  </si>
  <si>
    <t>博导2018年以来获得的成果奖，上格填奖项，下格灰色填得分</t>
  </si>
  <si>
    <t>博导业绩总得分</t>
  </si>
  <si>
    <r>
      <t>备</t>
    </r>
    <r>
      <rPr>
        <sz val="10"/>
        <rFont val="Times New Roman"/>
        <family val="1"/>
      </rPr>
      <t xml:space="preserve"> </t>
    </r>
    <r>
      <rPr>
        <sz val="10"/>
        <rFont val="宋体"/>
        <family val="0"/>
      </rPr>
      <t>注</t>
    </r>
  </si>
  <si>
    <t>学术型博导</t>
  </si>
  <si>
    <t>专业学位博导</t>
  </si>
  <si>
    <r>
      <t>是否为</t>
    </r>
    <r>
      <rPr>
        <sz val="10"/>
        <color indexed="10"/>
        <rFont val="宋体"/>
        <family val="0"/>
      </rPr>
      <t>2022年度</t>
    </r>
    <r>
      <rPr>
        <sz val="10"/>
        <rFont val="宋体"/>
        <family val="0"/>
      </rPr>
      <t>新批准的博导</t>
    </r>
  </si>
  <si>
    <t>导师遴选年度（以发规处文件为准）</t>
  </si>
  <si>
    <t>主持在研国自然重点项目</t>
  </si>
  <si>
    <t>主持在研国自然面上项目</t>
  </si>
  <si>
    <t>主持在研国家科技重大专项项目</t>
  </si>
  <si>
    <t>主持在研国家重点研发项目</t>
  </si>
  <si>
    <t>主持在研国家软科学项目</t>
  </si>
  <si>
    <t>主持其他在研国家级项目</t>
  </si>
  <si>
    <t>IF≥10</t>
  </si>
  <si>
    <t>9≤IF＜10</t>
  </si>
  <si>
    <t>8≤IF＜9</t>
  </si>
  <si>
    <t>7≤IF＜8</t>
  </si>
  <si>
    <t>6≤IF＜7</t>
  </si>
  <si>
    <t>5≤IF＜6</t>
  </si>
  <si>
    <t>4≤IF＜5</t>
  </si>
  <si>
    <t>3≤IF＜4</t>
  </si>
  <si>
    <t>2≤IF＜3</t>
  </si>
  <si>
    <t>1≤IF＜2</t>
  </si>
  <si>
    <t>国家级成果奖名称</t>
  </si>
  <si>
    <t>国家级成果奖奖次</t>
  </si>
  <si>
    <t>国家级成果奖排名</t>
  </si>
  <si>
    <t>省级成果奖名称</t>
  </si>
  <si>
    <t>省级成果奖奖次</t>
  </si>
  <si>
    <t>省级成果奖排名</t>
  </si>
  <si>
    <t>是</t>
  </si>
  <si>
    <t>否</t>
  </si>
  <si>
    <t>举例</t>
  </si>
  <si>
    <r>
      <t>安徽医科大学2022年博导招生业绩申报汇总</t>
    </r>
    <r>
      <rPr>
        <b/>
        <sz val="20"/>
        <color indexed="17"/>
        <rFont val="宋体"/>
        <family val="0"/>
      </rPr>
      <t>详表</t>
    </r>
    <r>
      <rPr>
        <b/>
        <sz val="18"/>
        <color indexed="10"/>
        <rFont val="宋体"/>
        <family val="0"/>
      </rPr>
      <t>（学术型博导</t>
    </r>
    <r>
      <rPr>
        <b/>
        <sz val="18"/>
        <rFont val="宋体"/>
        <family val="0"/>
      </rPr>
      <t>）</t>
    </r>
  </si>
  <si>
    <t>出生
日期
（示例：1970年6月20日）</t>
  </si>
  <si>
    <t>专业技术职称（请填写准确详细，如：二级教授、一级主任医师、教授、主任医师）</t>
  </si>
  <si>
    <t>符合要求的国家级在研科研项目</t>
  </si>
  <si>
    <t>2018年以来发表的符合要求的SCI/SSCI论文</t>
  </si>
  <si>
    <t>成果奖</t>
  </si>
  <si>
    <t>学术型博导（示例：填是或否）</t>
  </si>
  <si>
    <t>专业学位博导（示例：填是或否）</t>
  </si>
  <si>
    <r>
      <t>是否为</t>
    </r>
    <r>
      <rPr>
        <sz val="10"/>
        <color indexed="10"/>
        <rFont val="宋体"/>
        <family val="0"/>
      </rPr>
      <t>2022年度</t>
    </r>
    <r>
      <rPr>
        <sz val="10"/>
        <rFont val="宋体"/>
        <family val="0"/>
      </rPr>
      <t>新批准的博导（示例：是新批学术博导、是新批专业博导、否）</t>
    </r>
  </si>
  <si>
    <t>项目类别</t>
  </si>
  <si>
    <t>项目
编号</t>
  </si>
  <si>
    <t>项目名称</t>
  </si>
  <si>
    <t>批准
经费
(万元)</t>
  </si>
  <si>
    <t>项目依托的申报单位（示例：安医大、XX单位）</t>
  </si>
  <si>
    <t>项目起
止年月</t>
  </si>
  <si>
    <t>论文题目</t>
  </si>
  <si>
    <t>发表期刊</t>
  </si>
  <si>
    <t>期刊类别（填SCI收录、SSCI收录、ESI前1%收录）</t>
  </si>
  <si>
    <t>发表当年期刊
影响
因子</t>
  </si>
  <si>
    <t>发表
时间
（在
线）</t>
  </si>
  <si>
    <r>
      <t>作者位次（填第一作者</t>
    </r>
    <r>
      <rPr>
        <sz val="10"/>
        <rFont val="宋体"/>
        <family val="0"/>
      </rPr>
      <t>,</t>
    </r>
    <r>
      <rPr>
        <sz val="10"/>
        <rFont val="宋体"/>
        <family val="0"/>
      </rPr>
      <t>共一排第1</t>
    </r>
    <r>
      <rPr>
        <sz val="10"/>
        <rFont val="宋体"/>
        <family val="0"/>
      </rPr>
      <t>/2/3…,通讯作者，共同通讯作者排最后/倒数2/3…</t>
    </r>
  </si>
  <si>
    <t>安徽医科大学是否第一作者或通讯作者单位</t>
  </si>
  <si>
    <r>
      <t>文献
类型及</t>
    </r>
    <r>
      <rPr>
        <b/>
        <sz val="10"/>
        <color indexed="10"/>
        <rFont val="宋体"/>
        <family val="0"/>
      </rPr>
      <t>JCR分区</t>
    </r>
  </si>
  <si>
    <t>博导2018年以来获得的国家级/省级成果奖名称、奖次、排名</t>
  </si>
  <si>
    <t>同一博导每篇论文一行，勿合并行</t>
  </si>
  <si>
    <t>1.符合要求的科研项目：现主持以国家自然科学基金面上项目为标杆或以上的国家级纵向科研项目（含分题负责人，均不包括延期项目）。项目类别填写：国家自然基金面上项目、国家自然基金重点项目等。</t>
  </si>
  <si>
    <t>2.符合要求的英文论文：博导2018年以来发表的署名单位为安徽医科大学的SCI/SSCI论文，博导本人为第一作者，为共同第一作者，为通讯作者，为共同通讯作者论文四种情况均可，影响因子按论文发表当年算，具体赋分见标准表。</t>
  </si>
  <si>
    <r>
      <t>3.</t>
    </r>
    <r>
      <rPr>
        <sz val="10"/>
        <color indexed="10"/>
        <rFont val="宋体"/>
        <family val="0"/>
      </rPr>
      <t>仅是学术型或专业学位博导的要填写汇总详表和简表共2张表；既是学术型博导又是专业学位博导的要填写共4张表。</t>
    </r>
  </si>
  <si>
    <r>
      <t>4</t>
    </r>
    <r>
      <rPr>
        <sz val="10"/>
        <rFont val="宋体"/>
        <family val="0"/>
      </rPr>
      <t>.每位博导只能从1个单位申报，跨单位申报无效；每位博导认真准确填写申报详表和汇总简表（含填入个人各项得分）交各单位科研处/科研办。</t>
    </r>
  </si>
  <si>
    <t>附件4-2</t>
  </si>
  <si>
    <r>
      <t>安徽医科大学2022年博导招生业绩申报汇总</t>
    </r>
    <r>
      <rPr>
        <b/>
        <sz val="20"/>
        <color indexed="10"/>
        <rFont val="宋体"/>
        <family val="0"/>
      </rPr>
      <t>简表</t>
    </r>
    <r>
      <rPr>
        <b/>
        <sz val="18"/>
        <rFont val="宋体"/>
        <family val="0"/>
      </rPr>
      <t>（</t>
    </r>
    <r>
      <rPr>
        <b/>
        <sz val="18"/>
        <color indexed="10"/>
        <rFont val="宋体"/>
        <family val="0"/>
      </rPr>
      <t>专业学位博导</t>
    </r>
    <r>
      <rPr>
        <b/>
        <sz val="18"/>
        <rFont val="宋体"/>
        <family val="0"/>
      </rPr>
      <t>）</t>
    </r>
  </si>
  <si>
    <t>2018年以来发表的符合要求中文论文</t>
  </si>
  <si>
    <t>博导2018年以来获得的成果奖</t>
  </si>
  <si>
    <t>国际领先</t>
  </si>
  <si>
    <t>国内领先</t>
  </si>
  <si>
    <t>省内领先</t>
  </si>
  <si>
    <t>发明专利</t>
  </si>
  <si>
    <t>中文核心期刊</t>
  </si>
  <si>
    <r>
      <t>安徽医科大学2022年博士生业绩导师申报</t>
    </r>
    <r>
      <rPr>
        <b/>
        <sz val="20"/>
        <color indexed="17"/>
        <rFont val="宋体"/>
        <family val="0"/>
      </rPr>
      <t>详表</t>
    </r>
    <r>
      <rPr>
        <b/>
        <sz val="18"/>
        <rFont val="宋体"/>
        <family val="0"/>
      </rPr>
      <t>（</t>
    </r>
    <r>
      <rPr>
        <b/>
        <sz val="18"/>
        <color indexed="10"/>
        <rFont val="宋体"/>
        <family val="0"/>
      </rPr>
      <t>专业学位博导</t>
    </r>
    <r>
      <rPr>
        <b/>
        <sz val="18"/>
        <rFont val="宋体"/>
        <family val="0"/>
      </rPr>
      <t>）</t>
    </r>
  </si>
  <si>
    <t>符合要求的在研科研项目</t>
  </si>
  <si>
    <t>主持新技术新项目</t>
  </si>
  <si>
    <t>专利</t>
  </si>
  <si>
    <t>2018年以来获得的主持排第一的国际领先的项目名称</t>
  </si>
  <si>
    <t>2018年以来获得的主持排第一的国内领先的项目名称</t>
  </si>
  <si>
    <t>2018年以来获得的主持排第一的省内领先的项目名称</t>
  </si>
  <si>
    <t>2018年以来获得的主持排第一的发明专利名称和编号，仅是发明专利</t>
  </si>
  <si>
    <t xml:space="preserve">发表
时间
</t>
  </si>
  <si>
    <t>作者位次（必须是第一作者或者通讯作者）</t>
  </si>
  <si>
    <t>1.符合要求的科研项目：现主持安徽省自然科学基金及以上的纵向科研项目（不含自筹、延期）。项目类别填写：国家自然基金面上项目、国家自然基金重点项目、安徽省自然科学基金等。</t>
  </si>
  <si>
    <t>附件4-3</t>
  </si>
  <si>
    <t>博导业绩赋分标准表</t>
  </si>
  <si>
    <t>序号</t>
  </si>
  <si>
    <t>业绩类别</t>
  </si>
  <si>
    <t>业绩名称</t>
  </si>
  <si>
    <t>类别</t>
  </si>
  <si>
    <t>计分单位</t>
  </si>
  <si>
    <t>赋分标准</t>
  </si>
  <si>
    <t>备注</t>
  </si>
  <si>
    <t>在研科研项目</t>
  </si>
  <si>
    <t>国家级科研项目
（国家基金为标杆）</t>
  </si>
  <si>
    <t>重点</t>
  </si>
  <si>
    <t>项</t>
  </si>
  <si>
    <t>重点研发项目首席、课题组长赋分同此</t>
  </si>
  <si>
    <t>面上</t>
  </si>
  <si>
    <t>重点研发项目子课题赋分同此</t>
  </si>
  <si>
    <t>仅限专博导统计：省自然基金及以上（仅指省自然杰青、面上、青年，教育厅重大、科技厅重点研发）</t>
  </si>
  <si>
    <t>杰青</t>
  </si>
  <si>
    <t>面上、青年</t>
  </si>
  <si>
    <t>教育厅重大、科技厅重点研发赋分同此</t>
  </si>
  <si>
    <r>
      <t>S</t>
    </r>
    <r>
      <rPr>
        <sz val="12"/>
        <rFont val="宋体"/>
        <family val="0"/>
      </rPr>
      <t>CI/SSCI论文</t>
    </r>
  </si>
  <si>
    <t>博导2018年以来发表的署名单位为安徽医科大学的SCI/SSCI论文
博导为第一作者+共同第一作者+通讯作者+共同通讯作者论文篇数合计，影响因子按论文发表当年算</t>
  </si>
  <si>
    <t>篇</t>
  </si>
  <si>
    <r>
      <t>1.如该篇SCI/SSCI论文在JCR最新分区（</t>
    </r>
    <r>
      <rPr>
        <sz val="12"/>
        <rFont val="宋体"/>
        <family val="0"/>
      </rPr>
      <t>web of science）</t>
    </r>
    <r>
      <rPr>
        <sz val="12"/>
        <rFont val="宋体"/>
        <family val="0"/>
      </rPr>
      <t>在一区，则在相应档次赋分标准上浮20%，在二区上浮10%。例如：某3分SCI文章同时是JCR最新一区，则赋分为72*1.2=86.4分。
2.博导如是文章的共一排第2/3/4及以后相应赋分标准*0.5；如是共同通讯中的倒数第2/3及以后相应赋分标准*0.5.。例如某3分文章博导是共一排第3，该文章是JCR最新二区，则赋分为72*1.1*0.5=39.6分。</t>
    </r>
  </si>
  <si>
    <t>中文论文</t>
  </si>
  <si>
    <t>仅限专博导统计：2018年以来发表</t>
  </si>
  <si>
    <t>北图核心最新版</t>
  </si>
  <si>
    <t>第一或通讯，署安医大</t>
  </si>
  <si>
    <t>仅限专博导统计：2018年以来主持</t>
  </si>
  <si>
    <t>排第一</t>
  </si>
  <si>
    <t>个</t>
  </si>
  <si>
    <t>只是发明专利，单位安医大</t>
  </si>
  <si>
    <t>新技术、新项目</t>
  </si>
  <si>
    <t>仅限专博导统计：2018年以来主持排第一</t>
  </si>
  <si>
    <t>国家级</t>
  </si>
  <si>
    <t>二等奖</t>
  </si>
  <si>
    <t>排名第一</t>
  </si>
  <si>
    <t>教学成果奖赋分降低一档：如2018年以来获得省级教学成果奖博导，赋分相应降低一档，即省级教学教学成果特等奖排第一的赋分300分，省级一等奖排第一赋分200分，省级二等奖排第一的赋分100分，省级三等奖排第一的赋分50分，排名之后的按公式计算。</t>
  </si>
  <si>
    <t>排名第二--第十</t>
  </si>
  <si>
    <t>1000*1/2--1000*1/10</t>
  </si>
  <si>
    <t>省部级</t>
  </si>
  <si>
    <t>一等奖</t>
  </si>
  <si>
    <t>排名第二--第六</t>
  </si>
  <si>
    <r>
      <t>3</t>
    </r>
    <r>
      <rPr>
        <sz val="12"/>
        <rFont val="宋体"/>
        <family val="0"/>
      </rPr>
      <t>00*1/2--300*1/6</t>
    </r>
  </si>
  <si>
    <t>排名第二--第三</t>
  </si>
  <si>
    <t>200*1/2--200*1/3</t>
  </si>
  <si>
    <t>三等奖</t>
  </si>
  <si>
    <t>排名第二</t>
  </si>
  <si>
    <t>100*1/2</t>
  </si>
  <si>
    <t>口腔临床医学</t>
  </si>
  <si>
    <t>李全利</t>
  </si>
  <si>
    <t>男</t>
  </si>
  <si>
    <t>安徽医科大学</t>
  </si>
  <si>
    <t>三级教授</t>
  </si>
  <si>
    <t>否</t>
  </si>
  <si>
    <t xml:space="preserve">培养单位代码及名称（盖章）： 安徽医科大学口腔医学院                                                    </t>
  </si>
  <si>
    <r>
      <t xml:space="preserve">培养单位代码及名称（盖章）： 安徽医科大学口腔医学院                                                           </t>
    </r>
    <r>
      <rPr>
        <sz val="12"/>
        <color indexed="10"/>
        <rFont val="宋体"/>
        <family val="0"/>
      </rPr>
      <t>学博导不统计省级项目、中文论文、发明</t>
    </r>
  </si>
  <si>
    <t>安徽医科大学口腔医学院</t>
  </si>
  <si>
    <t>是</t>
  </si>
  <si>
    <t>国家自然科学基金面上项目</t>
  </si>
  <si>
    <t>通讯作者</t>
  </si>
  <si>
    <t>龋病预防新策略“特异性抗菌--矿化平衡调控”功能的牙齿亲和性抗菌肽的构建</t>
  </si>
  <si>
    <t xml:space="preserve">多等级结构类釉质宏观块材的组装   </t>
  </si>
  <si>
    <t>1002Z2</t>
  </si>
  <si>
    <t>SCI收录</t>
  </si>
  <si>
    <t>共同通讯作者排最后</t>
  </si>
  <si>
    <t>是</t>
  </si>
  <si>
    <t>Rapid regeneration of enamel-like-oriented inorganic crystals by using rotary evaporation</t>
  </si>
  <si>
    <t>MAT SCI ENG C-MATER</t>
  </si>
  <si>
    <t>5.88</t>
  </si>
  <si>
    <t>A novel amphiphilic oligopeptide induced the intrafibrillar mineralisation via interacting with collagen and minerals</t>
  </si>
  <si>
    <t>J. Mater. Chem. B</t>
  </si>
  <si>
    <t>5.344</t>
  </si>
  <si>
    <t>共同通讯作者倒数2</t>
  </si>
  <si>
    <t>Sci Rep</t>
  </si>
  <si>
    <t>JCR三区</t>
  </si>
  <si>
    <t>Mechanism and Effects of Polyphenol Derivatives for Modifying Collagen</t>
  </si>
  <si>
    <t>ACS Biomater. Sci. Eng</t>
  </si>
  <si>
    <t>4.152</t>
  </si>
  <si>
    <t>是</t>
  </si>
  <si>
    <t>JCR二区</t>
  </si>
  <si>
    <t>RSC ADVANCES</t>
  </si>
  <si>
    <t>3.119</t>
  </si>
  <si>
    <t>JCR三区</t>
  </si>
  <si>
    <t>JCR一区</t>
  </si>
  <si>
    <r>
      <t>9</t>
    </r>
    <r>
      <rPr>
        <sz val="10"/>
        <rFont val="宋体"/>
        <family val="0"/>
      </rPr>
      <t>8万</t>
    </r>
  </si>
  <si>
    <t>2021.01-2024.12</t>
  </si>
  <si>
    <t xml:space="preserve">55万      </t>
  </si>
  <si>
    <t>Constructing an Antibiofouling and Mineralizing Bioactive Tooth Surface to Protect against Decay and Promote Self-Healing</t>
  </si>
  <si>
    <t>8.758</t>
  </si>
  <si>
    <t>是</t>
  </si>
  <si>
    <t>Anti-Biofouling Coatings on the Tooth Surface and Hydroxyapatite</t>
  </si>
  <si>
    <t>5.115</t>
  </si>
  <si>
    <t>共同通讯作者排2</t>
  </si>
  <si>
    <t>JCR一区</t>
  </si>
  <si>
    <t>International Journal of Nanomedicine</t>
  </si>
  <si>
    <t>Using metagenomic analysis to assess the effectiveness of oral health promotion</t>
  </si>
  <si>
    <t>TRIALS</t>
  </si>
  <si>
    <t>SCI收录</t>
  </si>
  <si>
    <t>共同通讯作者排3</t>
  </si>
  <si>
    <t>1.883</t>
  </si>
  <si>
    <t>JCR二区</t>
  </si>
  <si>
    <t>4.011</t>
  </si>
  <si>
    <t xml:space="preserve">Repair of dentine-related lesions without a drill or injection </t>
  </si>
  <si>
    <t>临床口腔医学</t>
  </si>
  <si>
    <t>1966年6月20日</t>
  </si>
  <si>
    <t>81970983</t>
  </si>
  <si>
    <t>国家自然科学基金国际（地区）合作项目</t>
  </si>
  <si>
    <t>共同通讯（排最后）</t>
  </si>
  <si>
    <t>第一作者，共同通讯</t>
  </si>
  <si>
    <t>An enamel-inspired bioactive material with multiscale structure and</t>
  </si>
  <si>
    <t>共同通讯，排最后</t>
  </si>
  <si>
    <t>9.229</t>
  </si>
  <si>
    <t xml:space="preserve">Shapable bulk agarose–gelatine–hydroxyapatite–minocycline nanocomposite fabricated using a mineralising system aided with electrophoresis for bone tissue regeneration </t>
  </si>
  <si>
    <r>
      <t>文献
类型及</t>
    </r>
    <r>
      <rPr>
        <b/>
        <sz val="10"/>
        <color indexed="10"/>
        <rFont val="宋体"/>
        <family val="0"/>
      </rPr>
      <t>JCR分区</t>
    </r>
  </si>
  <si>
    <t>Journal of Adhesion Science and Technology</t>
  </si>
  <si>
    <t>2.077</t>
  </si>
  <si>
    <t>JCR三区</t>
  </si>
  <si>
    <t>JCR四区</t>
  </si>
  <si>
    <t xml:space="preserve">Biomedical Materials </t>
  </si>
  <si>
    <t>3.715</t>
  </si>
  <si>
    <t>Mussel wet adhesion inspired using dopamine
methacrylamide as a primer to improve dentin adhesion</t>
  </si>
  <si>
    <t>Bioactive Materials</t>
  </si>
  <si>
    <t>14.598</t>
  </si>
  <si>
    <t>JCR一区</t>
  </si>
  <si>
    <t>Sci Rep</t>
  </si>
  <si>
    <t>4.379</t>
  </si>
  <si>
    <t>In vitro and in vivo evaluation of electrophoresis-aided casein phosphopeptide-amorphous calcium phosphate remineralisation system on pH-cycling and acid-etching demineralised enamel</t>
  </si>
  <si>
    <t>ACS applied materials &amp; interfaces</t>
  </si>
  <si>
    <t xml:space="preserve">ACS Applied Materials &amp; Interfaces </t>
  </si>
  <si>
    <t>A Novel Strategy for Caries Management: Constructing an Antibiofouling and Mineralizing Dual-Bioactive Tooth Surface</t>
  </si>
  <si>
    <t>Regenerating a monoblock to obturate root canalsvia a mineralising strategy</t>
  </si>
  <si>
    <t>口腔医学院</t>
  </si>
  <si>
    <t>1966年6月20日</t>
  </si>
  <si>
    <t>1002Z3</t>
  </si>
  <si>
    <t xml:space="preserve">202001-202312     </t>
  </si>
  <si>
    <r>
      <t>博导主持的符合要求的省自然及以上</t>
    </r>
    <r>
      <rPr>
        <b/>
        <sz val="10"/>
        <color indexed="10"/>
        <rFont val="宋体"/>
        <family val="0"/>
      </rPr>
      <t>在研</t>
    </r>
    <r>
      <rPr>
        <sz val="10"/>
        <rFont val="宋体"/>
        <family val="0"/>
      </rPr>
      <t>科研项目数</t>
    </r>
    <r>
      <rPr>
        <sz val="10"/>
        <color indexed="10"/>
        <rFont val="宋体"/>
        <family val="0"/>
      </rPr>
      <t>（上格填项目数，下格灰色填得分）</t>
    </r>
  </si>
  <si>
    <r>
      <t>主持新技术新项目，</t>
    </r>
    <r>
      <rPr>
        <sz val="10"/>
        <color indexed="10"/>
        <rFont val="宋体"/>
        <family val="0"/>
      </rPr>
      <t>上格填项目数，下格灰色填得分</t>
    </r>
  </si>
  <si>
    <r>
      <t>发明专利</t>
    </r>
    <r>
      <rPr>
        <sz val="10"/>
        <color indexed="10"/>
        <rFont val="宋体"/>
        <family val="0"/>
      </rPr>
      <t>数及得分</t>
    </r>
  </si>
  <si>
    <t>105111</t>
  </si>
  <si>
    <t>1969年8月20日</t>
  </si>
  <si>
    <t>安徽医科大学是否第一作者或通讯作者单位</t>
  </si>
  <si>
    <r>
      <t>期刊类别（填北大中文核心</t>
    </r>
    <r>
      <rPr>
        <sz val="10"/>
        <color indexed="10"/>
        <rFont val="宋体"/>
        <family val="0"/>
      </rPr>
      <t>最新版本</t>
    </r>
    <r>
      <rPr>
        <sz val="10"/>
        <rFont val="宋体"/>
        <family val="0"/>
      </rPr>
      <t>）</t>
    </r>
  </si>
  <si>
    <t>外科学</t>
  </si>
  <si>
    <t>安徽省重点开发与研究计划项目</t>
  </si>
  <si>
    <t>安医大</t>
  </si>
  <si>
    <t>art icle</t>
  </si>
  <si>
    <t xml:space="preserve"> p38信号通路在三叉神经痛ION-CCI模型大鼠中的研究</t>
  </si>
  <si>
    <t>安徽医科大学学报</t>
  </si>
  <si>
    <t>省级人才项目</t>
  </si>
  <si>
    <t>安医大</t>
  </si>
  <si>
    <t>Involvement of the BNP/NPR-A/BKCa pathway in rat trigeminal ganglia following chronic constriction injury</t>
  </si>
  <si>
    <t>2.234</t>
  </si>
  <si>
    <t>共同通讯作者排最后</t>
  </si>
  <si>
    <t>2018年8月</t>
  </si>
  <si>
    <t>口腔正畸科</t>
  </si>
  <si>
    <t>2021.7-2024.12</t>
  </si>
  <si>
    <t>北大中文核心</t>
  </si>
  <si>
    <t>2018年5月</t>
  </si>
  <si>
    <t>ION-CCI模型大鼠三叉神经节中IL-17变化</t>
  </si>
  <si>
    <t>2019年5月</t>
  </si>
  <si>
    <t>抑制Pannexin-1在三叉神经节中的表达可缓解三叉神经痛</t>
  </si>
  <si>
    <t>2019年9月</t>
  </si>
  <si>
    <t>比目鱼肌肌皮穿支小腿外侧皮瓣在口腔颌面部缺损修复中的应用</t>
  </si>
  <si>
    <t>医学研究生学报</t>
  </si>
  <si>
    <t>2020年2月</t>
  </si>
  <si>
    <t>三叉神经痛模型大鼠的三叉神经节中JAK/STAT3通路的活化</t>
  </si>
  <si>
    <t>安徽医科大学学报</t>
  </si>
  <si>
    <t>北大中文核心</t>
  </si>
  <si>
    <t>VEGFb参与白藜芦醇促进面神经损伤大鼠神经再生</t>
  </si>
  <si>
    <r>
      <t>3.</t>
    </r>
    <r>
      <rPr>
        <sz val="10"/>
        <color indexed="10"/>
        <rFont val="宋体"/>
        <family val="0"/>
      </rPr>
      <t>仅是学术型或专业学位博导的要填写汇总详表和简表共2张表；既是学术型博导又是专业学位博导的要填写共4张表。</t>
    </r>
  </si>
  <si>
    <r>
      <t>主持在研</t>
    </r>
    <r>
      <rPr>
        <sz val="10"/>
        <color indexed="10"/>
        <rFont val="宋体"/>
        <family val="0"/>
      </rPr>
      <t>省</t>
    </r>
    <r>
      <rPr>
        <sz val="10"/>
        <rFont val="宋体"/>
        <family val="0"/>
      </rPr>
      <t>自然基金项目</t>
    </r>
  </si>
  <si>
    <t>王元银</t>
  </si>
  <si>
    <t>附属口腔医院</t>
  </si>
  <si>
    <t>主任医师</t>
  </si>
  <si>
    <t>项目依托的申报单位（示例：安医大、XX单位）</t>
  </si>
  <si>
    <t>期刊类别（填SCI收录、SSCI收录、ESI前1%收录）</t>
  </si>
  <si>
    <r>
      <t>作者位次（填第一作者</t>
    </r>
    <r>
      <rPr>
        <sz val="10"/>
        <rFont val="宋体"/>
        <family val="0"/>
      </rPr>
      <t>,</t>
    </r>
    <r>
      <rPr>
        <sz val="10"/>
        <rFont val="宋体"/>
        <family val="0"/>
      </rPr>
      <t>共一排第1</t>
    </r>
    <r>
      <rPr>
        <sz val="10"/>
        <rFont val="宋体"/>
        <family val="0"/>
      </rPr>
      <t>/2/3…,通讯作者，共同通讯作者排最后/倒数2/3…</t>
    </r>
  </si>
  <si>
    <t>1969年8月20日</t>
  </si>
  <si>
    <t>201904a07020062</t>
  </si>
  <si>
    <t>口腔咬合数字诊疗关键技术研究及应用示范</t>
  </si>
  <si>
    <t>2019.1-2022.12</t>
  </si>
  <si>
    <t>Association of oral microbiota profile with sugar-sweetened beverages consumption in school-aged children</t>
  </si>
  <si>
    <t>International Journal of Food Sciences and Nutrition</t>
  </si>
  <si>
    <t>3.833</t>
  </si>
  <si>
    <t>2021年5月</t>
  </si>
  <si>
    <t>通讯作者</t>
  </si>
  <si>
    <t>是</t>
  </si>
  <si>
    <t>2018年6月</t>
  </si>
  <si>
    <t>T000527</t>
  </si>
  <si>
    <t>安徽省特支人才</t>
  </si>
  <si>
    <t>J Neurophysiol</t>
  </si>
  <si>
    <t>2021年2月</t>
  </si>
  <si>
    <t>BNP信号通路在眶下神经损伤大鼠模型中的研究</t>
  </si>
  <si>
    <t>安徽省临床重点专科</t>
  </si>
  <si>
    <t>Strategies for derivation of endothelial lineages from human stem cells.</t>
  </si>
  <si>
    <t>Stem Cell Res Ther.</t>
  </si>
  <si>
    <t>2019年7月</t>
  </si>
  <si>
    <t>Review</t>
  </si>
  <si>
    <t xml:space="preserve">塞来昔布增强长春新碱对KB/VCR细胞增殖和迁移的抑制作用 </t>
  </si>
  <si>
    <t>临床与实验病理学杂志</t>
  </si>
  <si>
    <t>2019年4月</t>
  </si>
  <si>
    <t>EGCG对致龋变异链球菌抑制作用的研究</t>
  </si>
  <si>
    <t>2020年10月</t>
  </si>
  <si>
    <t>2020年12月</t>
  </si>
  <si>
    <t>联合应用骨形成蛋白-2与转化生长因子-1α对比格犬上颌窦外提升术中成骨能力的影响</t>
  </si>
  <si>
    <t>口腔医学研究</t>
  </si>
  <si>
    <t>2020年9月</t>
  </si>
  <si>
    <t>教授/主任医师</t>
  </si>
  <si>
    <t xml:space="preserve">培养单位代码及名称（盖章）：     安徽医科大学口腔医学院                                                     </t>
  </si>
  <si>
    <t xml:space="preserve">培养单位代码及名称（盖章）：    安徽医科大学口腔医学院                                                            </t>
  </si>
  <si>
    <t>共同通讯，排最后</t>
  </si>
  <si>
    <t>通信作者</t>
  </si>
  <si>
    <t>是</t>
  </si>
  <si>
    <t>A Dopamine Acrylamide Molecule for Promoting Collagen Biomimetic Mineralization and Regulating Crystal Growth Direction</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</si>
</sst>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quot;Yes&quot;;&quot;Yes&quot;;&quot;No&quot;"/>
    <numFmt numFmtId="178" formatCode="&quot;True&quot;;&quot;True&quot;;&quot;False&quot;"/>
    <numFmt numFmtId="179" formatCode="&quot;On&quot;;&quot;On&quot;;&quot;Off&quot;"/>
    <numFmt numFmtId="180" formatCode="[$€-2]\ #,##0.00_);[Red]\([$€-2]\ #,##0.00\)"/>
  </numFmts>
  <fonts count="49">
    <font>
      <sz val="12"/>
      <name val="宋体"/>
      <family val="0"/>
    </font>
    <font>
      <sz val="11"/>
      <name val="宋体"/>
      <family val="0"/>
    </font>
    <font>
      <b/>
      <sz val="12"/>
      <name val="宋体"/>
      <family val="0"/>
    </font>
    <font>
      <sz val="10"/>
      <name val="宋体"/>
      <family val="0"/>
    </font>
    <font>
      <sz val="9"/>
      <name val="宋体"/>
      <family val="0"/>
    </font>
    <font>
      <b/>
      <sz val="18"/>
      <name val="宋体"/>
      <family val="0"/>
    </font>
    <font>
      <b/>
      <sz val="10"/>
      <name val="宋体"/>
      <family val="0"/>
    </font>
    <font>
      <sz val="20"/>
      <name val="宋体"/>
      <family val="0"/>
    </font>
    <font>
      <sz val="8.5"/>
      <name val="宋体"/>
      <family val="0"/>
    </font>
    <font>
      <sz val="10"/>
      <color indexed="10"/>
      <name val="宋体"/>
      <family val="0"/>
    </font>
    <font>
      <sz val="11"/>
      <color indexed="9"/>
      <name val="宋体"/>
      <family val="0"/>
    </font>
    <font>
      <sz val="11"/>
      <color indexed="17"/>
      <name val="宋体"/>
      <family val="0"/>
    </font>
    <font>
      <sz val="11"/>
      <color indexed="8"/>
      <name val="宋体"/>
      <family val="0"/>
    </font>
    <font>
      <sz val="11"/>
      <color indexed="62"/>
      <name val="宋体"/>
      <family val="0"/>
    </font>
    <font>
      <sz val="11"/>
      <color indexed="20"/>
      <name val="宋体"/>
      <family val="0"/>
    </font>
    <font>
      <u val="single"/>
      <sz val="12"/>
      <color indexed="12"/>
      <name val="宋体"/>
      <family val="0"/>
    </font>
    <font>
      <u val="single"/>
      <sz val="12"/>
      <color indexed="36"/>
      <name val="宋体"/>
      <family val="0"/>
    </font>
    <font>
      <sz val="11"/>
      <color indexed="52"/>
      <name val="宋体"/>
      <family val="0"/>
    </font>
    <font>
      <b/>
      <sz val="11"/>
      <color indexed="8"/>
      <name val="宋体"/>
      <family val="0"/>
    </font>
    <font>
      <b/>
      <sz val="11"/>
      <color indexed="56"/>
      <name val="宋体"/>
      <family val="0"/>
    </font>
    <font>
      <sz val="11"/>
      <color indexed="10"/>
      <name val="宋体"/>
      <family val="0"/>
    </font>
    <font>
      <b/>
      <sz val="11"/>
      <color indexed="9"/>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sz val="11"/>
      <color indexed="60"/>
      <name val="宋体"/>
      <family val="0"/>
    </font>
    <font>
      <b/>
      <sz val="20"/>
      <color indexed="10"/>
      <name val="宋体"/>
      <family val="0"/>
    </font>
    <font>
      <b/>
      <sz val="18"/>
      <color indexed="10"/>
      <name val="宋体"/>
      <family val="0"/>
    </font>
    <font>
      <b/>
      <sz val="10"/>
      <color indexed="10"/>
      <name val="宋体"/>
      <family val="0"/>
    </font>
    <font>
      <sz val="10"/>
      <name val="Times New Roman"/>
      <family val="1"/>
    </font>
    <font>
      <b/>
      <sz val="20"/>
      <color indexed="17"/>
      <name val="宋体"/>
      <family val="0"/>
    </font>
    <font>
      <sz val="12"/>
      <color indexed="10"/>
      <name val="宋体"/>
      <family val="0"/>
    </font>
    <font>
      <b/>
      <sz val="11"/>
      <name val="宋体"/>
      <family val="0"/>
    </font>
    <font>
      <sz val="8"/>
      <name val="宋体"/>
      <family val="0"/>
    </font>
    <font>
      <b/>
      <sz val="8"/>
      <name val="宋体"/>
      <family val="0"/>
    </font>
    <font>
      <sz val="8"/>
      <name val="Times New Roman"/>
      <family val="1"/>
    </font>
    <font>
      <sz val="10"/>
      <color indexed="8"/>
      <name val="宋体"/>
      <family val="0"/>
    </font>
    <font>
      <b/>
      <sz val="8"/>
      <color indexed="10"/>
      <name val="宋体"/>
      <family val="0"/>
    </font>
    <font>
      <b/>
      <sz val="10"/>
      <color indexed="8"/>
      <name val="宋体"/>
      <family val="0"/>
    </font>
    <font>
      <sz val="12"/>
      <color rgb="FFFF0000"/>
      <name val="宋体"/>
      <family val="0"/>
    </font>
    <font>
      <sz val="10"/>
      <color rgb="FFFF0000"/>
      <name val="宋体"/>
      <family val="0"/>
    </font>
    <font>
      <sz val="10"/>
      <color theme="1"/>
      <name val="宋体"/>
      <family val="0"/>
    </font>
    <font>
      <b/>
      <sz val="10"/>
      <color theme="1"/>
      <name val="宋体"/>
      <family val="0"/>
    </font>
    <font>
      <b/>
      <sz val="10"/>
      <color rgb="FFFF0000"/>
      <name val="宋体"/>
      <family val="0"/>
    </font>
    <font>
      <b/>
      <sz val="8"/>
      <color rgb="FFFF0000"/>
      <name val="宋体"/>
      <family val="0"/>
    </font>
    <font>
      <sz val="11"/>
      <color rgb="FFFF0000"/>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tint="-0.1499900072813034"/>
        <bgColor indexed="64"/>
      </patternFill>
    </fill>
    <fill>
      <patternFill patternType="solid">
        <fgColor theme="0" tint="-0.24997000396251678"/>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11"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16" borderId="5" applyNumberFormat="0" applyAlignment="0" applyProtection="0"/>
    <xf numFmtId="0" fontId="21" fillId="17" borderId="6" applyNumberFormat="0" applyAlignment="0" applyProtection="0"/>
    <xf numFmtId="0" fontId="23" fillId="0" borderId="0" applyNumberFormat="0" applyFill="0" applyBorder="0" applyAlignment="0" applyProtection="0"/>
    <xf numFmtId="0" fontId="20"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28" fillId="22" borderId="0" applyNumberFormat="0" applyBorder="0" applyAlignment="0" applyProtection="0"/>
    <xf numFmtId="0" fontId="26" fillId="16" borderId="8" applyNumberFormat="0" applyAlignment="0" applyProtection="0"/>
    <xf numFmtId="0" fontId="13" fillId="7" borderId="5" applyNumberFormat="0" applyAlignment="0" applyProtection="0"/>
    <xf numFmtId="0" fontId="16" fillId="0" borderId="0" applyNumberFormat="0" applyFill="0" applyBorder="0" applyAlignment="0" applyProtection="0"/>
    <xf numFmtId="0" fontId="0" fillId="23" borderId="9" applyNumberFormat="0" applyFont="0" applyAlignment="0" applyProtection="0"/>
  </cellStyleXfs>
  <cellXfs count="156">
    <xf numFmtId="0" fontId="0" fillId="0" borderId="0" xfId="0" applyAlignment="1">
      <alignment/>
    </xf>
    <xf numFmtId="0" fontId="0" fillId="0" borderId="0" xfId="0" applyAlignment="1">
      <alignment horizontal="center" vertical="center"/>
    </xf>
    <xf numFmtId="0" fontId="2"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center" vertical="center"/>
    </xf>
    <xf numFmtId="0" fontId="0" fillId="0" borderId="10" xfId="0" applyFont="1" applyBorder="1" applyAlignment="1">
      <alignment horizontal="center" vertical="center" wrapText="1"/>
    </xf>
    <xf numFmtId="0" fontId="3" fillId="0" borderId="10" xfId="0" applyFont="1" applyBorder="1" applyAlignment="1">
      <alignment horizontal="center" vertical="center"/>
    </xf>
    <xf numFmtId="0" fontId="0"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0" xfId="0" applyFont="1" applyFill="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3" fillId="0" borderId="11" xfId="0" applyFont="1" applyFill="1" applyBorder="1" applyAlignment="1">
      <alignment vertical="center" wrapText="1"/>
    </xf>
    <xf numFmtId="0" fontId="6" fillId="24" borderId="10" xfId="0" applyFont="1" applyFill="1" applyBorder="1" applyAlignment="1">
      <alignment horizontal="center" vertical="center"/>
    </xf>
    <xf numFmtId="176" fontId="0" fillId="0" borderId="10" xfId="0" applyNumberFormat="1" applyFont="1" applyFill="1" applyBorder="1" applyAlignment="1">
      <alignment horizontal="center" vertical="center"/>
    </xf>
    <xf numFmtId="176" fontId="0" fillId="24" borderId="10" xfId="0" applyNumberFormat="1" applyFont="1" applyFill="1" applyBorder="1" applyAlignment="1">
      <alignment horizontal="center" vertical="center"/>
    </xf>
    <xf numFmtId="0" fontId="0" fillId="0" borderId="10" xfId="0" applyFont="1" applyFill="1" applyBorder="1" applyAlignment="1">
      <alignment vertical="center"/>
    </xf>
    <xf numFmtId="0" fontId="0" fillId="24" borderId="10" xfId="0" applyFont="1" applyFill="1" applyBorder="1" applyAlignment="1">
      <alignment vertical="center"/>
    </xf>
    <xf numFmtId="0" fontId="0" fillId="24" borderId="12" xfId="0" applyFont="1" applyFill="1" applyBorder="1" applyAlignment="1">
      <alignment vertical="center"/>
    </xf>
    <xf numFmtId="0" fontId="3" fillId="0" borderId="11" xfId="0" applyFont="1" applyBorder="1" applyAlignment="1">
      <alignment horizontal="center" vertical="center" wrapText="1"/>
    </xf>
    <xf numFmtId="0" fontId="7" fillId="0" borderId="0" xfId="0" applyFont="1" applyFill="1" applyBorder="1" applyAlignment="1">
      <alignment vertical="center"/>
    </xf>
    <xf numFmtId="0" fontId="4" fillId="0" borderId="12" xfId="0" applyFont="1" applyFill="1" applyBorder="1" applyAlignment="1">
      <alignment vertical="center" wrapText="1"/>
    </xf>
    <xf numFmtId="176" fontId="6"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0" fontId="6" fillId="0" borderId="0" xfId="0" applyFont="1" applyFill="1" applyBorder="1" applyAlignment="1">
      <alignment horizontal="center" vertical="center"/>
    </xf>
    <xf numFmtId="176" fontId="0" fillId="0" borderId="0" xfId="0" applyNumberFormat="1" applyFon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3" fillId="0" borderId="10" xfId="0" applyFont="1" applyFill="1" applyBorder="1" applyAlignment="1">
      <alignment horizontal="left" vertical="center" wrapText="1"/>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49" fontId="3"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0" fontId="6" fillId="25" borderId="10" xfId="0" applyFont="1" applyFill="1" applyBorder="1" applyAlignment="1">
      <alignment horizontal="center" vertical="center" wrapText="1"/>
    </xf>
    <xf numFmtId="176" fontId="0" fillId="25"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0" fontId="6" fillId="24" borderId="10" xfId="0" applyFont="1" applyFill="1" applyBorder="1" applyAlignment="1">
      <alignment horizontal="center" vertical="center" wrapText="1"/>
    </xf>
    <xf numFmtId="0" fontId="35" fillId="25" borderId="10" xfId="0" applyFont="1" applyFill="1" applyBorder="1" applyAlignment="1">
      <alignment horizontal="center" vertical="center" wrapText="1"/>
    </xf>
    <xf numFmtId="0" fontId="36" fillId="0" borderId="0" xfId="0" applyFont="1" applyFill="1" applyBorder="1" applyAlignment="1">
      <alignment vertical="center" wrapText="1"/>
    </xf>
    <xf numFmtId="49" fontId="36" fillId="0" borderId="0" xfId="0" applyNumberFormat="1" applyFont="1" applyFill="1" applyBorder="1" applyAlignment="1">
      <alignment horizontal="center" vertical="center" wrapText="1"/>
    </xf>
    <xf numFmtId="49" fontId="0" fillId="0" borderId="0" xfId="0" applyNumberFormat="1" applyFont="1" applyFill="1" applyBorder="1" applyAlignment="1">
      <alignment vertical="center" wrapText="1"/>
    </xf>
    <xf numFmtId="49" fontId="36" fillId="0" borderId="10" xfId="0" applyNumberFormat="1" applyFont="1" applyFill="1" applyBorder="1" applyAlignment="1">
      <alignment horizontal="center" vertical="center" wrapText="1"/>
    </xf>
    <xf numFmtId="0" fontId="36" fillId="0" borderId="10" xfId="0" applyFont="1" applyFill="1" applyBorder="1" applyAlignment="1">
      <alignment horizontal="center" vertical="center" wrapText="1"/>
    </xf>
    <xf numFmtId="49" fontId="36"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49" fontId="37"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37" fillId="24" borderId="10" xfId="0" applyNumberFormat="1" applyFont="1" applyFill="1" applyBorder="1" applyAlignment="1">
      <alignment horizontal="center" vertical="center" wrapText="1"/>
    </xf>
    <xf numFmtId="0" fontId="38" fillId="0" borderId="10" xfId="0" applyFont="1" applyBorder="1" applyAlignment="1">
      <alignment horizontal="center" vertical="center" wrapText="1"/>
    </xf>
    <xf numFmtId="49" fontId="36" fillId="0" borderId="11" xfId="0" applyNumberFormat="1" applyFont="1" applyBorder="1" applyAlignment="1">
      <alignment horizontal="center" vertical="center" wrapText="1"/>
    </xf>
    <xf numFmtId="0" fontId="36" fillId="0" borderId="10" xfId="0" applyFont="1" applyBorder="1" applyAlignment="1">
      <alignment horizontal="center" vertical="center" wrapText="1"/>
    </xf>
    <xf numFmtId="49" fontId="4" fillId="0" borderId="10" xfId="0" applyNumberFormat="1" applyFont="1" applyFill="1" applyBorder="1" applyAlignment="1">
      <alignment horizontal="center" vertical="center" wrapText="1"/>
    </xf>
    <xf numFmtId="0" fontId="6" fillId="24" borderId="12"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0" fillId="0" borderId="0" xfId="0" applyFont="1" applyAlignment="1">
      <alignment horizontal="center" vertical="center"/>
    </xf>
    <xf numFmtId="0" fontId="3" fillId="0" borderId="1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0" fillId="0" borderId="14" xfId="0" applyFont="1" applyFill="1" applyBorder="1" applyAlignment="1">
      <alignment vertical="center" wrapText="1"/>
    </xf>
    <xf numFmtId="0" fontId="0" fillId="0" borderId="14" xfId="0" applyFont="1" applyFill="1" applyBorder="1" applyAlignment="1">
      <alignment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43" fillId="0" borderId="14"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6" fillId="0" borderId="13" xfId="0"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0" fontId="0" fillId="0" borderId="14"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8" fillId="0" borderId="13"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17" xfId="0" applyBorder="1" applyAlignment="1">
      <alignment horizontal="center" vertical="center" wrapText="1"/>
    </xf>
    <xf numFmtId="0" fontId="0" fillId="0" borderId="11" xfId="0" applyBorder="1" applyAlignment="1">
      <alignment horizontal="center" vertical="center" wrapText="1"/>
    </xf>
    <xf numFmtId="0" fontId="6" fillId="25" borderId="13" xfId="0" applyFont="1" applyFill="1" applyBorder="1" applyAlignment="1">
      <alignment horizontal="center" vertical="center" wrapText="1"/>
    </xf>
    <xf numFmtId="0" fontId="6" fillId="25" borderId="11" xfId="0" applyFont="1" applyFill="1" applyBorder="1" applyAlignment="1">
      <alignment horizontal="center" vertical="center" wrapText="1"/>
    </xf>
    <xf numFmtId="0" fontId="44" fillId="0" borderId="0" xfId="0" applyNumberFormat="1" applyFont="1" applyFill="1" applyAlignment="1">
      <alignment horizontal="left" vertical="center" wrapText="1"/>
    </xf>
    <xf numFmtId="0" fontId="44" fillId="0" borderId="0" xfId="0" applyFont="1" applyFill="1" applyAlignment="1">
      <alignment horizontal="left" vertical="center" wrapText="1"/>
    </xf>
    <xf numFmtId="0" fontId="44" fillId="0" borderId="0" xfId="0" applyFont="1" applyFill="1" applyBorder="1" applyAlignment="1">
      <alignment horizontal="left" vertical="center" wrapText="1"/>
    </xf>
    <xf numFmtId="0" fontId="6" fillId="25" borderId="12" xfId="0" applyFont="1" applyFill="1" applyBorder="1" applyAlignment="1">
      <alignment horizontal="center" vertical="center" wrapText="1"/>
    </xf>
    <xf numFmtId="0" fontId="6" fillId="25" borderId="15" xfId="0" applyFont="1" applyFill="1" applyBorder="1" applyAlignment="1">
      <alignment horizontal="center" vertical="center" wrapText="1"/>
    </xf>
    <xf numFmtId="0" fontId="6" fillId="25" borderId="16" xfId="0" applyFont="1" applyFill="1" applyBorder="1" applyAlignment="1">
      <alignment horizontal="center" vertical="center" wrapText="1"/>
    </xf>
    <xf numFmtId="0" fontId="4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0" fillId="0" borderId="0" xfId="0" applyFill="1" applyBorder="1" applyAlignment="1">
      <alignment horizontal="left" vertical="center"/>
    </xf>
    <xf numFmtId="0" fontId="0" fillId="0" borderId="0" xfId="0" applyFont="1" applyFill="1" applyBorder="1" applyAlignment="1">
      <alignment horizontal="left" vertical="center"/>
    </xf>
    <xf numFmtId="0" fontId="36" fillId="0" borderId="10" xfId="0" applyFont="1" applyFill="1" applyBorder="1" applyAlignment="1">
      <alignment horizontal="center" vertical="center" wrapText="1"/>
    </xf>
    <xf numFmtId="0" fontId="6" fillId="24" borderId="12" xfId="0" applyFont="1" applyFill="1" applyBorder="1" applyAlignment="1">
      <alignment horizontal="center" vertical="center" wrapText="1"/>
    </xf>
    <xf numFmtId="0" fontId="6" fillId="24" borderId="15" xfId="0" applyFont="1" applyFill="1" applyBorder="1" applyAlignment="1">
      <alignment horizontal="center" vertical="center" wrapText="1"/>
    </xf>
    <xf numFmtId="0" fontId="6" fillId="24" borderId="16"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11" xfId="0" applyFont="1" applyFill="1" applyBorder="1" applyAlignment="1">
      <alignment horizontal="center" vertical="center" wrapText="1"/>
    </xf>
    <xf numFmtId="49" fontId="36"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7" fillId="0" borderId="13" xfId="0" applyNumberFormat="1" applyFont="1" applyFill="1" applyBorder="1" applyAlignment="1">
      <alignment horizontal="center" vertical="center" wrapText="1"/>
    </xf>
    <xf numFmtId="49" fontId="47" fillId="0" borderId="11"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1" xfId="0" applyFont="1" applyFill="1" applyBorder="1" applyAlignment="1">
      <alignment horizontal="left" vertical="center" wrapText="1"/>
    </xf>
    <xf numFmtId="49" fontId="37" fillId="0" borderId="13" xfId="0" applyNumberFormat="1" applyFont="1" applyFill="1" applyBorder="1" applyAlignment="1">
      <alignment horizontal="center" vertical="center" wrapText="1"/>
    </xf>
    <xf numFmtId="49" fontId="37" fillId="0" borderId="11" xfId="0" applyNumberFormat="1" applyFont="1" applyFill="1" applyBorder="1" applyAlignment="1">
      <alignment horizontal="center" vertical="center" wrapText="1"/>
    </xf>
    <xf numFmtId="0" fontId="37" fillId="0" borderId="13" xfId="0" applyFont="1" applyFill="1" applyBorder="1" applyAlignment="1">
      <alignment horizontal="center" vertical="center" wrapText="1"/>
    </xf>
    <xf numFmtId="0" fontId="0" fillId="0" borderId="11" xfId="0" applyBorder="1" applyAlignment="1">
      <alignment horizontal="center" vertical="center"/>
    </xf>
    <xf numFmtId="0" fontId="6" fillId="0" borderId="13" xfId="0" applyFont="1" applyFill="1" applyBorder="1" applyAlignment="1">
      <alignment horizontal="center" vertical="center"/>
    </xf>
    <xf numFmtId="0" fontId="6" fillId="0" borderId="11" xfId="0" applyFont="1" applyFill="1" applyBorder="1" applyAlignment="1">
      <alignment horizontal="center" vertical="center"/>
    </xf>
    <xf numFmtId="0" fontId="0" fillId="0" borderId="0" xfId="0" applyAlignment="1">
      <alignment horizontal="center" vertical="center"/>
    </xf>
    <xf numFmtId="0" fontId="2" fillId="0" borderId="14" xfId="0" applyFont="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center" vertical="center"/>
    </xf>
    <xf numFmtId="0" fontId="0" fillId="0" borderId="13" xfId="0" applyFont="1" applyBorder="1" applyAlignment="1">
      <alignment horizontal="center" vertical="center"/>
    </xf>
    <xf numFmtId="0" fontId="0" fillId="0" borderId="17" xfId="0" applyFont="1" applyBorder="1" applyAlignment="1">
      <alignment horizontal="center" vertical="center"/>
    </xf>
    <xf numFmtId="0" fontId="0" fillId="0" borderId="11" xfId="0" applyFont="1" applyBorder="1" applyAlignment="1">
      <alignment horizontal="center" vertical="center"/>
    </xf>
    <xf numFmtId="0" fontId="0" fillId="0" borderId="10" xfId="0" applyFont="1" applyBorder="1" applyAlignment="1">
      <alignment horizontal="center" vertical="center" wrapText="1"/>
    </xf>
    <xf numFmtId="0" fontId="48" fillId="0" borderId="10" xfId="0" applyFont="1" applyBorder="1" applyAlignment="1">
      <alignment horizontal="center" vertical="center" wrapText="1"/>
    </xf>
    <xf numFmtId="0" fontId="48" fillId="0" borderId="10" xfId="0" applyFont="1" applyBorder="1" applyAlignment="1">
      <alignment horizontal="center" vertical="center"/>
    </xf>
    <xf numFmtId="0" fontId="0" fillId="0" borderId="10" xfId="0" applyBorder="1" applyAlignment="1">
      <alignment horizontal="center" vertical="center" wrapText="1"/>
    </xf>
    <xf numFmtId="0" fontId="42" fillId="0" borderId="13" xfId="0" applyFont="1" applyBorder="1" applyAlignment="1">
      <alignment horizontal="center" vertical="center" wrapText="1"/>
    </xf>
    <xf numFmtId="0" fontId="42" fillId="0" borderId="17" xfId="0" applyFont="1" applyBorder="1" applyAlignment="1">
      <alignment horizontal="center" vertical="center" wrapText="1"/>
    </xf>
    <xf numFmtId="0" fontId="42" fillId="0" borderId="11" xfId="0" applyFont="1" applyBorder="1" applyAlignment="1">
      <alignment horizontal="center" vertical="center" wrapText="1"/>
    </xf>
    <xf numFmtId="0" fontId="0" fillId="0" borderId="13" xfId="0" applyBorder="1" applyAlignment="1">
      <alignment horizontal="center" vertical="center" wrapText="1"/>
    </xf>
    <xf numFmtId="0" fontId="0" fillId="0" borderId="13"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AM29"/>
  <sheetViews>
    <sheetView tabSelected="1" zoomScale="98" zoomScaleNormal="98" workbookViewId="0" topLeftCell="A1">
      <selection activeCell="AL11" sqref="AL11"/>
    </sheetView>
  </sheetViews>
  <sheetFormatPr defaultColWidth="9.00390625" defaultRowHeight="112.5" customHeight="1"/>
  <cols>
    <col min="1" max="1" width="3.00390625" style="12" customWidth="1"/>
    <col min="2" max="2" width="3.375" style="12" customWidth="1"/>
    <col min="3" max="3" width="5.00390625" style="12" customWidth="1"/>
    <col min="4" max="4" width="4.00390625" style="12" customWidth="1"/>
    <col min="5" max="5" width="2.375" style="12" customWidth="1"/>
    <col min="6" max="6" width="4.875" style="12" customWidth="1"/>
    <col min="7" max="7" width="4.375" style="12" customWidth="1"/>
    <col min="8" max="8" width="5.125" style="12" customWidth="1"/>
    <col min="9" max="9" width="4.625" style="12" customWidth="1"/>
    <col min="10" max="10" width="4.00390625" style="12" customWidth="1"/>
    <col min="11" max="11" width="6.00390625" style="12" customWidth="1"/>
    <col min="12" max="12" width="5.125" style="12" customWidth="1"/>
    <col min="13" max="13" width="4.125" style="12" customWidth="1"/>
    <col min="14" max="14" width="4.625" style="12" customWidth="1"/>
    <col min="15" max="15" width="3.625" style="12" customWidth="1"/>
    <col min="16" max="16" width="4.75390625" style="12" customWidth="1"/>
    <col min="17" max="17" width="5.375" style="12" customWidth="1"/>
    <col min="18" max="18" width="7.125" style="12" customWidth="1"/>
    <col min="19" max="19" width="4.75390625" style="12" customWidth="1"/>
    <col min="20" max="21" width="5.50390625" style="12" customWidth="1"/>
    <col min="22" max="22" width="11.625" style="46" customWidth="1"/>
    <col min="23" max="23" width="7.25390625" style="46" customWidth="1"/>
    <col min="24" max="24" width="6.25390625" style="12" customWidth="1"/>
    <col min="25" max="25" width="4.625" style="33" customWidth="1"/>
    <col min="26" max="26" width="4.875" style="12" customWidth="1"/>
    <col min="27" max="27" width="6.50390625" style="12" customWidth="1"/>
    <col min="28" max="31" width="4.625" style="12" customWidth="1"/>
    <col min="32" max="32" width="2.625" style="12" customWidth="1"/>
    <col min="33" max="33" width="3.625" style="12" customWidth="1"/>
    <col min="34" max="34" width="2.875" style="12" customWidth="1"/>
    <col min="35" max="35" width="3.50390625" style="12" customWidth="1"/>
    <col min="36" max="36" width="3.00390625" style="12" customWidth="1"/>
    <col min="37" max="37" width="3.875" style="12" customWidth="1"/>
    <col min="38" max="38" width="4.75390625" style="12" customWidth="1"/>
    <col min="39" max="39" width="3.375" style="12" customWidth="1"/>
    <col min="40" max="16384" width="9.00390625" style="12" customWidth="1"/>
  </cols>
  <sheetData>
    <row r="1" spans="1:3" ht="14.25" customHeight="1">
      <c r="A1" s="85" t="s">
        <v>0</v>
      </c>
      <c r="B1" s="85"/>
      <c r="C1" s="85"/>
    </row>
    <row r="2" spans="1:33" ht="33.75" customHeight="1">
      <c r="A2" s="86" t="s">
        <v>1</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41"/>
    </row>
    <row r="3" spans="1:39" ht="32.25" customHeight="1">
      <c r="A3" s="87" t="s">
        <v>153</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94" t="s">
        <v>2</v>
      </c>
      <c r="AH3" s="94"/>
      <c r="AI3" s="94"/>
      <c r="AJ3" s="94"/>
      <c r="AK3" s="94"/>
      <c r="AL3" s="94"/>
      <c r="AM3" s="94"/>
    </row>
    <row r="4" spans="1:39" s="42" customFormat="1" ht="53.25" customHeight="1">
      <c r="A4" s="82" t="s">
        <v>3</v>
      </c>
      <c r="B4" s="82" t="s">
        <v>4</v>
      </c>
      <c r="C4" s="82" t="s">
        <v>5</v>
      </c>
      <c r="D4" s="82" t="s">
        <v>6</v>
      </c>
      <c r="E4" s="82" t="s">
        <v>7</v>
      </c>
      <c r="F4" s="82" t="s">
        <v>8</v>
      </c>
      <c r="G4" s="89" t="s">
        <v>9</v>
      </c>
      <c r="H4" s="82" t="s">
        <v>10</v>
      </c>
      <c r="I4" s="91" t="s">
        <v>11</v>
      </c>
      <c r="J4" s="92"/>
      <c r="K4" s="92"/>
      <c r="L4" s="93"/>
      <c r="M4" s="82" t="s">
        <v>12</v>
      </c>
      <c r="N4" s="82" t="s">
        <v>13</v>
      </c>
      <c r="O4" s="89" t="s">
        <v>14</v>
      </c>
      <c r="P4" s="82" t="s">
        <v>15</v>
      </c>
      <c r="Q4" s="82"/>
      <c r="R4" s="82"/>
      <c r="S4" s="82"/>
      <c r="T4" s="82"/>
      <c r="U4" s="82"/>
      <c r="V4" s="95" t="s">
        <v>16</v>
      </c>
      <c r="W4" s="96"/>
      <c r="X4" s="96"/>
      <c r="Y4" s="96"/>
      <c r="Z4" s="96"/>
      <c r="AA4" s="96"/>
      <c r="AB4" s="96"/>
      <c r="AC4" s="96"/>
      <c r="AD4" s="96"/>
      <c r="AE4" s="97"/>
      <c r="AF4" s="91" t="s">
        <v>17</v>
      </c>
      <c r="AG4" s="92"/>
      <c r="AH4" s="92"/>
      <c r="AI4" s="92"/>
      <c r="AJ4" s="92"/>
      <c r="AK4" s="93"/>
      <c r="AL4" s="16" t="s">
        <v>18</v>
      </c>
      <c r="AM4" s="89" t="s">
        <v>19</v>
      </c>
    </row>
    <row r="5" spans="1:39" ht="86.25" customHeight="1">
      <c r="A5" s="82"/>
      <c r="B5" s="82"/>
      <c r="C5" s="82"/>
      <c r="D5" s="82"/>
      <c r="E5" s="82"/>
      <c r="F5" s="82"/>
      <c r="G5" s="90"/>
      <c r="H5" s="82"/>
      <c r="I5" s="17" t="s">
        <v>20</v>
      </c>
      <c r="J5" s="17" t="s">
        <v>21</v>
      </c>
      <c r="K5" s="17" t="s">
        <v>22</v>
      </c>
      <c r="L5" s="17" t="s">
        <v>23</v>
      </c>
      <c r="M5" s="82"/>
      <c r="N5" s="82"/>
      <c r="O5" s="90"/>
      <c r="P5" s="16" t="s">
        <v>24</v>
      </c>
      <c r="Q5" s="16" t="s">
        <v>25</v>
      </c>
      <c r="R5" s="16" t="s">
        <v>26</v>
      </c>
      <c r="S5" s="16" t="s">
        <v>27</v>
      </c>
      <c r="T5" s="16" t="s">
        <v>28</v>
      </c>
      <c r="U5" s="16" t="s">
        <v>29</v>
      </c>
      <c r="V5" s="45" t="s">
        <v>30</v>
      </c>
      <c r="W5" s="53" t="s">
        <v>31</v>
      </c>
      <c r="X5" s="45" t="s">
        <v>32</v>
      </c>
      <c r="Y5" s="45" t="s">
        <v>33</v>
      </c>
      <c r="Z5" s="45" t="s">
        <v>34</v>
      </c>
      <c r="AA5" s="45" t="s">
        <v>35</v>
      </c>
      <c r="AB5" s="45" t="s">
        <v>36</v>
      </c>
      <c r="AC5" s="45" t="s">
        <v>37</v>
      </c>
      <c r="AD5" s="45" t="s">
        <v>38</v>
      </c>
      <c r="AE5" s="45" t="s">
        <v>39</v>
      </c>
      <c r="AF5" s="16" t="s">
        <v>40</v>
      </c>
      <c r="AG5" s="16" t="s">
        <v>41</v>
      </c>
      <c r="AH5" s="16" t="s">
        <v>42</v>
      </c>
      <c r="AI5" s="16" t="s">
        <v>43</v>
      </c>
      <c r="AJ5" s="16" t="s">
        <v>44</v>
      </c>
      <c r="AK5" s="16" t="s">
        <v>45</v>
      </c>
      <c r="AL5" s="16"/>
      <c r="AM5" s="90"/>
    </row>
    <row r="6" spans="1:39" ht="36.75" customHeight="1">
      <c r="A6" s="83">
        <v>1</v>
      </c>
      <c r="B6" s="83" t="s">
        <v>161</v>
      </c>
      <c r="C6" s="83" t="s">
        <v>147</v>
      </c>
      <c r="D6" s="83" t="s">
        <v>148</v>
      </c>
      <c r="E6" s="83" t="s">
        <v>149</v>
      </c>
      <c r="F6" s="99" t="s">
        <v>231</v>
      </c>
      <c r="G6" s="83" t="s">
        <v>230</v>
      </c>
      <c r="H6" s="98" t="s">
        <v>151</v>
      </c>
      <c r="I6" s="83" t="s">
        <v>46</v>
      </c>
      <c r="J6" s="98" t="s">
        <v>152</v>
      </c>
      <c r="K6" s="83" t="s">
        <v>47</v>
      </c>
      <c r="L6" s="83">
        <v>2020</v>
      </c>
      <c r="M6" s="83" t="s">
        <v>47</v>
      </c>
      <c r="N6" s="83" t="s">
        <v>47</v>
      </c>
      <c r="O6" s="83"/>
      <c r="P6" s="18"/>
      <c r="Q6" s="18">
        <v>2</v>
      </c>
      <c r="R6" s="18"/>
      <c r="S6" s="18"/>
      <c r="T6" s="18"/>
      <c r="U6" s="18"/>
      <c r="V6" s="18">
        <v>1</v>
      </c>
      <c r="W6" s="18">
        <v>2</v>
      </c>
      <c r="X6" s="18">
        <v>1</v>
      </c>
      <c r="Y6" s="34"/>
      <c r="Z6" s="18"/>
      <c r="AA6" s="18">
        <v>3</v>
      </c>
      <c r="AB6" s="18">
        <v>3</v>
      </c>
      <c r="AC6" s="18">
        <v>2</v>
      </c>
      <c r="AD6" s="18">
        <v>1</v>
      </c>
      <c r="AE6" s="54">
        <v>1</v>
      </c>
      <c r="AF6" s="18"/>
      <c r="AG6" s="30"/>
      <c r="AH6" s="35"/>
      <c r="AI6" s="18"/>
      <c r="AJ6" s="18"/>
      <c r="AK6" s="35"/>
      <c r="AL6" s="109">
        <f>SUM(Q7:AH7)</f>
        <v>2615.6</v>
      </c>
      <c r="AM6" s="83" t="s">
        <v>48</v>
      </c>
    </row>
    <row r="7" spans="1:39" ht="31.5" customHeight="1">
      <c r="A7" s="84"/>
      <c r="B7" s="84"/>
      <c r="C7" s="84"/>
      <c r="D7" s="84"/>
      <c r="E7" s="84"/>
      <c r="F7" s="100"/>
      <c r="G7" s="84"/>
      <c r="H7" s="84"/>
      <c r="I7" s="84"/>
      <c r="J7" s="84"/>
      <c r="K7" s="84"/>
      <c r="L7" s="84"/>
      <c r="M7" s="84"/>
      <c r="N7" s="84"/>
      <c r="O7" s="84"/>
      <c r="P7" s="56"/>
      <c r="Q7" s="56">
        <v>600</v>
      </c>
      <c r="R7" s="56"/>
      <c r="S7" s="56"/>
      <c r="T7" s="56"/>
      <c r="U7" s="56"/>
      <c r="V7" s="56">
        <v>336</v>
      </c>
      <c r="W7" s="56">
        <v>624</v>
      </c>
      <c r="X7" s="56">
        <v>281</v>
      </c>
      <c r="Y7" s="57"/>
      <c r="Z7" s="56"/>
      <c r="AA7" s="56">
        <v>345.6</v>
      </c>
      <c r="AB7" s="56">
        <v>234</v>
      </c>
      <c r="AC7" s="56">
        <v>144</v>
      </c>
      <c r="AD7" s="56">
        <v>40</v>
      </c>
      <c r="AE7" s="60">
        <v>11</v>
      </c>
      <c r="AF7" s="114"/>
      <c r="AG7" s="115"/>
      <c r="AH7" s="116"/>
      <c r="AI7" s="114"/>
      <c r="AJ7" s="115"/>
      <c r="AK7" s="116"/>
      <c r="AL7" s="110"/>
      <c r="AM7" s="84"/>
    </row>
    <row r="8" spans="1:33" ht="37.5" customHeight="1">
      <c r="A8" s="86" t="s">
        <v>49</v>
      </c>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41"/>
    </row>
    <row r="9" spans="1:35" ht="27.75" customHeight="1">
      <c r="A9" s="101" t="s">
        <v>154</v>
      </c>
      <c r="B9" s="102"/>
      <c r="C9" s="102"/>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3"/>
      <c r="AG9" s="41"/>
      <c r="AI9" s="43"/>
    </row>
    <row r="10" spans="1:33" s="42" customFormat="1" ht="30" customHeight="1">
      <c r="A10" s="82" t="s">
        <v>3</v>
      </c>
      <c r="B10" s="82" t="s">
        <v>4</v>
      </c>
      <c r="C10" s="82" t="s">
        <v>5</v>
      </c>
      <c r="D10" s="82" t="s">
        <v>6</v>
      </c>
      <c r="E10" s="82" t="s">
        <v>7</v>
      </c>
      <c r="F10" s="82" t="s">
        <v>50</v>
      </c>
      <c r="G10" s="89" t="s">
        <v>9</v>
      </c>
      <c r="H10" s="82" t="s">
        <v>51</v>
      </c>
      <c r="I10" s="91" t="s">
        <v>11</v>
      </c>
      <c r="J10" s="92"/>
      <c r="K10" s="92"/>
      <c r="L10" s="93"/>
      <c r="M10" s="82" t="s">
        <v>12</v>
      </c>
      <c r="N10" s="82" t="s">
        <v>13</v>
      </c>
      <c r="O10" s="89" t="s">
        <v>14</v>
      </c>
      <c r="P10" s="82" t="s">
        <v>52</v>
      </c>
      <c r="Q10" s="82"/>
      <c r="R10" s="82"/>
      <c r="S10" s="82"/>
      <c r="T10" s="82"/>
      <c r="U10" s="82"/>
      <c r="V10" s="82" t="s">
        <v>53</v>
      </c>
      <c r="W10" s="82"/>
      <c r="X10" s="82"/>
      <c r="Y10" s="82"/>
      <c r="Z10" s="82"/>
      <c r="AA10" s="82"/>
      <c r="AB10" s="82"/>
      <c r="AC10" s="82"/>
      <c r="AD10" s="16" t="s">
        <v>54</v>
      </c>
      <c r="AE10" s="89" t="s">
        <v>19</v>
      </c>
      <c r="AF10" s="76"/>
      <c r="AG10" s="77"/>
    </row>
    <row r="11" spans="1:37" ht="112.5" customHeight="1">
      <c r="A11" s="82"/>
      <c r="B11" s="82"/>
      <c r="C11" s="82"/>
      <c r="D11" s="82"/>
      <c r="E11" s="82"/>
      <c r="F11" s="82"/>
      <c r="G11" s="90"/>
      <c r="H11" s="82"/>
      <c r="I11" s="17" t="s">
        <v>55</v>
      </c>
      <c r="J11" s="17" t="s">
        <v>56</v>
      </c>
      <c r="K11" s="17" t="s">
        <v>57</v>
      </c>
      <c r="L11" s="17" t="s">
        <v>23</v>
      </c>
      <c r="M11" s="82"/>
      <c r="N11" s="82"/>
      <c r="O11" s="90"/>
      <c r="P11" s="16" t="s">
        <v>58</v>
      </c>
      <c r="Q11" s="16" t="s">
        <v>59</v>
      </c>
      <c r="R11" s="16" t="s">
        <v>60</v>
      </c>
      <c r="S11" s="16" t="s">
        <v>61</v>
      </c>
      <c r="T11" s="16" t="s">
        <v>62</v>
      </c>
      <c r="U11" s="16" t="s">
        <v>63</v>
      </c>
      <c r="V11" s="50" t="s">
        <v>64</v>
      </c>
      <c r="W11" s="50" t="s">
        <v>65</v>
      </c>
      <c r="X11" s="16" t="s">
        <v>66</v>
      </c>
      <c r="Y11" s="55" t="s">
        <v>67</v>
      </c>
      <c r="Z11" s="16" t="s">
        <v>68</v>
      </c>
      <c r="AA11" s="16" t="s">
        <v>69</v>
      </c>
      <c r="AB11" s="16" t="s">
        <v>70</v>
      </c>
      <c r="AC11" s="16" t="s">
        <v>212</v>
      </c>
      <c r="AD11" s="16" t="s">
        <v>72</v>
      </c>
      <c r="AE11" s="90"/>
      <c r="AF11" s="78"/>
      <c r="AG11" s="78"/>
      <c r="AK11" s="36"/>
    </row>
    <row r="12" spans="1:37" ht="112.5" customHeight="1">
      <c r="A12" s="16">
        <v>1</v>
      </c>
      <c r="B12" s="37" t="s">
        <v>161</v>
      </c>
      <c r="C12" s="37" t="s">
        <v>202</v>
      </c>
      <c r="D12" s="37" t="s">
        <v>148</v>
      </c>
      <c r="E12" s="37" t="s">
        <v>149</v>
      </c>
      <c r="F12" s="38" t="s">
        <v>203</v>
      </c>
      <c r="G12" s="37" t="s">
        <v>155</v>
      </c>
      <c r="H12" s="37" t="s">
        <v>151</v>
      </c>
      <c r="I12" s="44" t="s">
        <v>156</v>
      </c>
      <c r="J12" s="44" t="s">
        <v>152</v>
      </c>
      <c r="K12" s="44" t="s">
        <v>152</v>
      </c>
      <c r="L12" s="17">
        <v>2020</v>
      </c>
      <c r="M12" s="37" t="s">
        <v>152</v>
      </c>
      <c r="N12" s="37" t="s">
        <v>152</v>
      </c>
      <c r="O12" s="16"/>
      <c r="P12" s="37" t="s">
        <v>157</v>
      </c>
      <c r="Q12" s="40" t="s">
        <v>204</v>
      </c>
      <c r="R12" s="37" t="s">
        <v>160</v>
      </c>
      <c r="S12" s="37" t="s">
        <v>185</v>
      </c>
      <c r="T12" s="37" t="s">
        <v>150</v>
      </c>
      <c r="U12" s="16" t="s">
        <v>233</v>
      </c>
      <c r="V12" s="58" t="s">
        <v>229</v>
      </c>
      <c r="W12" s="51" t="s">
        <v>172</v>
      </c>
      <c r="X12" s="37" t="s">
        <v>162</v>
      </c>
      <c r="Y12" s="52" t="s">
        <v>200</v>
      </c>
      <c r="Z12" s="37">
        <v>2018</v>
      </c>
      <c r="AA12" s="37" t="s">
        <v>171</v>
      </c>
      <c r="AB12" s="37" t="s">
        <v>46</v>
      </c>
      <c r="AC12" s="37" t="s">
        <v>173</v>
      </c>
      <c r="AD12" s="37"/>
      <c r="AE12" s="104" t="s">
        <v>73</v>
      </c>
      <c r="AK12" s="36"/>
    </row>
    <row r="13" spans="1:37" ht="126.75" customHeight="1">
      <c r="A13" s="16">
        <v>1</v>
      </c>
      <c r="B13" s="37" t="s">
        <v>161</v>
      </c>
      <c r="C13" s="37" t="s">
        <v>202</v>
      </c>
      <c r="D13" s="37" t="s">
        <v>148</v>
      </c>
      <c r="E13" s="37" t="s">
        <v>149</v>
      </c>
      <c r="F13" s="38" t="s">
        <v>203</v>
      </c>
      <c r="G13" s="37" t="s">
        <v>155</v>
      </c>
      <c r="H13" s="37" t="s">
        <v>151</v>
      </c>
      <c r="I13" s="44" t="s">
        <v>156</v>
      </c>
      <c r="J13" s="44" t="s">
        <v>152</v>
      </c>
      <c r="K13" s="44" t="s">
        <v>152</v>
      </c>
      <c r="L13" s="17">
        <v>2020</v>
      </c>
      <c r="M13" s="37" t="s">
        <v>152</v>
      </c>
      <c r="N13" s="37" t="s">
        <v>152</v>
      </c>
      <c r="O13" s="16"/>
      <c r="P13" s="16" t="s">
        <v>205</v>
      </c>
      <c r="Q13" s="40">
        <v>82061160492</v>
      </c>
      <c r="R13" s="37" t="s">
        <v>159</v>
      </c>
      <c r="S13" s="37" t="s">
        <v>183</v>
      </c>
      <c r="T13" s="37" t="s">
        <v>150</v>
      </c>
      <c r="U13" s="37" t="s">
        <v>184</v>
      </c>
      <c r="V13" s="51" t="s">
        <v>201</v>
      </c>
      <c r="W13" s="51" t="s">
        <v>179</v>
      </c>
      <c r="X13" s="37" t="s">
        <v>162</v>
      </c>
      <c r="Y13" s="52" t="s">
        <v>180</v>
      </c>
      <c r="Z13" s="37">
        <v>2019</v>
      </c>
      <c r="AA13" s="37" t="s">
        <v>163</v>
      </c>
      <c r="AB13" s="37" t="s">
        <v>46</v>
      </c>
      <c r="AC13" s="37" t="s">
        <v>181</v>
      </c>
      <c r="AD13" s="16"/>
      <c r="AE13" s="105"/>
      <c r="AK13" s="36"/>
    </row>
    <row r="14" spans="1:37" ht="101.25" customHeight="1">
      <c r="A14" s="16">
        <v>1</v>
      </c>
      <c r="B14" s="37" t="s">
        <v>161</v>
      </c>
      <c r="C14" s="37" t="s">
        <v>202</v>
      </c>
      <c r="D14" s="37" t="s">
        <v>148</v>
      </c>
      <c r="E14" s="37" t="s">
        <v>149</v>
      </c>
      <c r="F14" s="38" t="s">
        <v>203</v>
      </c>
      <c r="G14" s="37" t="s">
        <v>155</v>
      </c>
      <c r="H14" s="37" t="s">
        <v>151</v>
      </c>
      <c r="I14" s="44" t="s">
        <v>156</v>
      </c>
      <c r="J14" s="44" t="s">
        <v>152</v>
      </c>
      <c r="K14" s="44" t="s">
        <v>152</v>
      </c>
      <c r="L14" s="17">
        <v>2020</v>
      </c>
      <c r="M14" s="37" t="s">
        <v>152</v>
      </c>
      <c r="N14" s="37" t="s">
        <v>152</v>
      </c>
      <c r="O14" s="16"/>
      <c r="P14" s="16"/>
      <c r="Q14" s="16"/>
      <c r="R14" s="16"/>
      <c r="S14" s="16"/>
      <c r="T14" s="16"/>
      <c r="U14" s="16"/>
      <c r="V14" s="51" t="s">
        <v>174</v>
      </c>
      <c r="W14" s="51" t="s">
        <v>175</v>
      </c>
      <c r="X14" s="37" t="s">
        <v>162</v>
      </c>
      <c r="Y14" s="52" t="s">
        <v>176</v>
      </c>
      <c r="Z14" s="37">
        <v>2019</v>
      </c>
      <c r="AA14" s="37" t="s">
        <v>158</v>
      </c>
      <c r="AB14" s="37" t="s">
        <v>177</v>
      </c>
      <c r="AC14" s="37" t="s">
        <v>178</v>
      </c>
      <c r="AD14" s="37"/>
      <c r="AE14" s="105"/>
      <c r="AK14" s="36"/>
    </row>
    <row r="15" spans="1:37" ht="112.5" customHeight="1">
      <c r="A15" s="16">
        <v>1</v>
      </c>
      <c r="B15" s="37" t="s">
        <v>161</v>
      </c>
      <c r="C15" s="37" t="s">
        <v>202</v>
      </c>
      <c r="D15" s="37" t="s">
        <v>148</v>
      </c>
      <c r="E15" s="37" t="s">
        <v>149</v>
      </c>
      <c r="F15" s="38" t="s">
        <v>203</v>
      </c>
      <c r="G15" s="37" t="s">
        <v>155</v>
      </c>
      <c r="H15" s="37" t="s">
        <v>151</v>
      </c>
      <c r="I15" s="44" t="s">
        <v>156</v>
      </c>
      <c r="J15" s="44" t="s">
        <v>152</v>
      </c>
      <c r="K15" s="44" t="s">
        <v>152</v>
      </c>
      <c r="L15" s="17">
        <v>2020</v>
      </c>
      <c r="M15" s="37" t="s">
        <v>152</v>
      </c>
      <c r="N15" s="37" t="s">
        <v>152</v>
      </c>
      <c r="O15" s="16"/>
      <c r="P15" s="16"/>
      <c r="Q15" s="16"/>
      <c r="R15" s="16"/>
      <c r="S15" s="16"/>
      <c r="T15" s="16"/>
      <c r="U15" s="16"/>
      <c r="V15" s="51" t="s">
        <v>165</v>
      </c>
      <c r="W15" s="51" t="s">
        <v>166</v>
      </c>
      <c r="X15" s="37" t="s">
        <v>162</v>
      </c>
      <c r="Y15" s="52" t="s">
        <v>167</v>
      </c>
      <c r="Z15" s="37">
        <v>2020</v>
      </c>
      <c r="AA15" s="37" t="s">
        <v>158</v>
      </c>
      <c r="AB15" s="37" t="s">
        <v>164</v>
      </c>
      <c r="AC15" s="37" t="s">
        <v>192</v>
      </c>
      <c r="AD15" s="37"/>
      <c r="AE15" s="105"/>
      <c r="AK15" s="36"/>
    </row>
    <row r="16" spans="1:37" ht="112.5" customHeight="1">
      <c r="A16" s="16">
        <v>1</v>
      </c>
      <c r="B16" s="37" t="s">
        <v>161</v>
      </c>
      <c r="C16" s="37" t="s">
        <v>202</v>
      </c>
      <c r="D16" s="37" t="s">
        <v>148</v>
      </c>
      <c r="E16" s="37" t="s">
        <v>149</v>
      </c>
      <c r="F16" s="38" t="s">
        <v>203</v>
      </c>
      <c r="G16" s="37" t="s">
        <v>155</v>
      </c>
      <c r="H16" s="37" t="s">
        <v>151</v>
      </c>
      <c r="I16" s="44" t="s">
        <v>156</v>
      </c>
      <c r="J16" s="44" t="s">
        <v>152</v>
      </c>
      <c r="K16" s="44" t="s">
        <v>152</v>
      </c>
      <c r="L16" s="17">
        <v>2020</v>
      </c>
      <c r="M16" s="37" t="s">
        <v>152</v>
      </c>
      <c r="N16" s="37" t="s">
        <v>152</v>
      </c>
      <c r="O16" s="16"/>
      <c r="P16" s="16"/>
      <c r="Q16" s="16"/>
      <c r="R16" s="16"/>
      <c r="S16" s="16"/>
      <c r="T16" s="16"/>
      <c r="U16" s="16"/>
      <c r="V16" s="51" t="s">
        <v>168</v>
      </c>
      <c r="W16" s="51" t="s">
        <v>169</v>
      </c>
      <c r="X16" s="37" t="s">
        <v>162</v>
      </c>
      <c r="Y16" s="52" t="s">
        <v>170</v>
      </c>
      <c r="Z16" s="37">
        <v>2020</v>
      </c>
      <c r="AA16" s="37" t="s">
        <v>171</v>
      </c>
      <c r="AB16" s="37" t="s">
        <v>164</v>
      </c>
      <c r="AC16" s="37" t="s">
        <v>192</v>
      </c>
      <c r="AD16" s="18"/>
      <c r="AE16" s="105"/>
      <c r="AK16" s="36"/>
    </row>
    <row r="17" spans="1:31" ht="112.5" customHeight="1">
      <c r="A17" s="16">
        <v>1</v>
      </c>
      <c r="B17" s="37" t="s">
        <v>161</v>
      </c>
      <c r="C17" s="37" t="s">
        <v>202</v>
      </c>
      <c r="D17" s="37" t="s">
        <v>148</v>
      </c>
      <c r="E17" s="37" t="s">
        <v>149</v>
      </c>
      <c r="F17" s="38" t="s">
        <v>203</v>
      </c>
      <c r="G17" s="37" t="s">
        <v>155</v>
      </c>
      <c r="H17" s="37" t="s">
        <v>151</v>
      </c>
      <c r="I17" s="44" t="s">
        <v>156</v>
      </c>
      <c r="J17" s="44" t="s">
        <v>152</v>
      </c>
      <c r="K17" s="44" t="s">
        <v>152</v>
      </c>
      <c r="L17" s="17">
        <v>2020</v>
      </c>
      <c r="M17" s="37" t="s">
        <v>152</v>
      </c>
      <c r="N17" s="37" t="s">
        <v>152</v>
      </c>
      <c r="O17" s="16"/>
      <c r="P17" s="18"/>
      <c r="Q17" s="18"/>
      <c r="R17" s="18"/>
      <c r="S17" s="18"/>
      <c r="T17" s="18"/>
      <c r="U17" s="18"/>
      <c r="V17" s="51" t="s">
        <v>186</v>
      </c>
      <c r="W17" s="47" t="s">
        <v>226</v>
      </c>
      <c r="X17" s="37" t="s">
        <v>162</v>
      </c>
      <c r="Y17" s="52" t="s">
        <v>187</v>
      </c>
      <c r="Z17" s="37">
        <v>2020</v>
      </c>
      <c r="AA17" s="37" t="s">
        <v>163</v>
      </c>
      <c r="AB17" s="37" t="s">
        <v>188</v>
      </c>
      <c r="AC17" s="37" t="s">
        <v>182</v>
      </c>
      <c r="AD17" s="18"/>
      <c r="AE17" s="105"/>
    </row>
    <row r="18" spans="1:31" ht="112.5" customHeight="1">
      <c r="A18" s="16">
        <v>1</v>
      </c>
      <c r="B18" s="37" t="s">
        <v>161</v>
      </c>
      <c r="C18" s="37" t="s">
        <v>202</v>
      </c>
      <c r="D18" s="37" t="s">
        <v>148</v>
      </c>
      <c r="E18" s="37" t="s">
        <v>149</v>
      </c>
      <c r="F18" s="38" t="s">
        <v>203</v>
      </c>
      <c r="G18" s="37" t="s">
        <v>155</v>
      </c>
      <c r="H18" s="37" t="s">
        <v>151</v>
      </c>
      <c r="I18" s="37" t="s">
        <v>156</v>
      </c>
      <c r="J18" s="37" t="s">
        <v>152</v>
      </c>
      <c r="K18" s="37" t="s">
        <v>152</v>
      </c>
      <c r="L18" s="16">
        <v>2020</v>
      </c>
      <c r="M18" s="37" t="s">
        <v>152</v>
      </c>
      <c r="N18" s="37" t="s">
        <v>152</v>
      </c>
      <c r="O18" s="16"/>
      <c r="P18" s="18"/>
      <c r="Q18" s="18"/>
      <c r="R18" s="18"/>
      <c r="S18" s="18"/>
      <c r="T18" s="18"/>
      <c r="U18" s="18"/>
      <c r="V18" s="51" t="s">
        <v>189</v>
      </c>
      <c r="W18" s="51" t="s">
        <v>193</v>
      </c>
      <c r="X18" s="37" t="s">
        <v>196</v>
      </c>
      <c r="Y18" s="52" t="s">
        <v>190</v>
      </c>
      <c r="Z18" s="37">
        <v>2020</v>
      </c>
      <c r="AA18" s="37" t="s">
        <v>191</v>
      </c>
      <c r="AB18" s="37" t="s">
        <v>156</v>
      </c>
      <c r="AC18" s="37" t="s">
        <v>182</v>
      </c>
      <c r="AD18" s="18"/>
      <c r="AE18" s="106"/>
    </row>
    <row r="19" spans="1:31" ht="112.5" customHeight="1">
      <c r="A19" s="16">
        <v>1</v>
      </c>
      <c r="B19" s="37" t="s">
        <v>161</v>
      </c>
      <c r="C19" s="37" t="s">
        <v>202</v>
      </c>
      <c r="D19" s="37" t="s">
        <v>148</v>
      </c>
      <c r="E19" s="37" t="s">
        <v>149</v>
      </c>
      <c r="F19" s="38" t="s">
        <v>203</v>
      </c>
      <c r="G19" s="37" t="s">
        <v>155</v>
      </c>
      <c r="H19" s="37" t="s">
        <v>151</v>
      </c>
      <c r="I19" s="37" t="s">
        <v>156</v>
      </c>
      <c r="J19" s="37" t="s">
        <v>152</v>
      </c>
      <c r="K19" s="37" t="s">
        <v>152</v>
      </c>
      <c r="L19" s="16">
        <v>2020</v>
      </c>
      <c r="M19" s="37" t="s">
        <v>152</v>
      </c>
      <c r="N19" s="37" t="s">
        <v>152</v>
      </c>
      <c r="O19" s="16"/>
      <c r="P19" s="18"/>
      <c r="Q19" s="18"/>
      <c r="R19" s="18"/>
      <c r="S19" s="18"/>
      <c r="T19" s="18"/>
      <c r="U19" s="18"/>
      <c r="V19" s="51" t="s">
        <v>194</v>
      </c>
      <c r="W19" s="51" t="s">
        <v>195</v>
      </c>
      <c r="X19" s="16" t="s">
        <v>162</v>
      </c>
      <c r="Y19" s="52" t="s">
        <v>198</v>
      </c>
      <c r="Z19" s="37">
        <v>2020</v>
      </c>
      <c r="AA19" s="37" t="s">
        <v>197</v>
      </c>
      <c r="AB19" s="37" t="s">
        <v>156</v>
      </c>
      <c r="AC19" s="37" t="s">
        <v>199</v>
      </c>
      <c r="AD19" s="18"/>
      <c r="AE19" s="106"/>
    </row>
    <row r="20" spans="1:31" ht="112.5" customHeight="1">
      <c r="A20" s="16">
        <v>1</v>
      </c>
      <c r="B20" s="37" t="s">
        <v>161</v>
      </c>
      <c r="C20" s="37" t="s">
        <v>202</v>
      </c>
      <c r="D20" s="37" t="s">
        <v>148</v>
      </c>
      <c r="E20" s="37" t="s">
        <v>149</v>
      </c>
      <c r="F20" s="38" t="s">
        <v>203</v>
      </c>
      <c r="G20" s="37" t="s">
        <v>155</v>
      </c>
      <c r="H20" s="37" t="s">
        <v>151</v>
      </c>
      <c r="I20" s="37" t="s">
        <v>156</v>
      </c>
      <c r="J20" s="37" t="s">
        <v>152</v>
      </c>
      <c r="K20" s="37" t="s">
        <v>152</v>
      </c>
      <c r="L20" s="16">
        <v>2020</v>
      </c>
      <c r="M20" s="37" t="s">
        <v>152</v>
      </c>
      <c r="N20" s="37" t="s">
        <v>152</v>
      </c>
      <c r="O20" s="16"/>
      <c r="P20" s="18"/>
      <c r="Q20" s="18"/>
      <c r="R20" s="18"/>
      <c r="S20" s="18"/>
      <c r="T20" s="18"/>
      <c r="U20" s="18"/>
      <c r="V20" s="50" t="s">
        <v>219</v>
      </c>
      <c r="W20" s="50" t="s">
        <v>213</v>
      </c>
      <c r="X20" s="16"/>
      <c r="Y20" s="40" t="s">
        <v>214</v>
      </c>
      <c r="Z20" s="37">
        <v>2021</v>
      </c>
      <c r="AA20" s="16" t="s">
        <v>207</v>
      </c>
      <c r="AB20" s="37" t="s">
        <v>156</v>
      </c>
      <c r="AC20" s="16" t="s">
        <v>216</v>
      </c>
      <c r="AD20" s="18"/>
      <c r="AE20" s="107"/>
    </row>
    <row r="21" spans="1:31" ht="112.5" customHeight="1">
      <c r="A21" s="16">
        <v>1</v>
      </c>
      <c r="B21" s="37" t="s">
        <v>161</v>
      </c>
      <c r="C21" s="37" t="s">
        <v>202</v>
      </c>
      <c r="D21" s="37" t="s">
        <v>148</v>
      </c>
      <c r="E21" s="37" t="s">
        <v>149</v>
      </c>
      <c r="F21" s="38" t="s">
        <v>203</v>
      </c>
      <c r="G21" s="37" t="s">
        <v>155</v>
      </c>
      <c r="H21" s="37" t="s">
        <v>151</v>
      </c>
      <c r="I21" s="37" t="s">
        <v>156</v>
      </c>
      <c r="J21" s="37" t="s">
        <v>152</v>
      </c>
      <c r="K21" s="37" t="s">
        <v>152</v>
      </c>
      <c r="L21" s="16">
        <v>2020</v>
      </c>
      <c r="M21" s="37" t="s">
        <v>152</v>
      </c>
      <c r="N21" s="37" t="s">
        <v>152</v>
      </c>
      <c r="O21" s="16"/>
      <c r="P21" s="18"/>
      <c r="Q21" s="18"/>
      <c r="R21" s="51"/>
      <c r="S21" s="18"/>
      <c r="T21" s="18"/>
      <c r="U21" s="18"/>
      <c r="V21" s="50" t="s">
        <v>228</v>
      </c>
      <c r="W21" s="47" t="s">
        <v>227</v>
      </c>
      <c r="X21" s="16" t="s">
        <v>162</v>
      </c>
      <c r="Y21" s="40" t="s">
        <v>210</v>
      </c>
      <c r="Z21" s="37">
        <v>2021</v>
      </c>
      <c r="AA21" s="79" t="s">
        <v>309</v>
      </c>
      <c r="AB21" s="37" t="s">
        <v>156</v>
      </c>
      <c r="AC21" s="16" t="s">
        <v>182</v>
      </c>
      <c r="AD21" s="18"/>
      <c r="AE21" s="107"/>
    </row>
    <row r="22" spans="1:31" ht="138" customHeight="1">
      <c r="A22" s="16">
        <v>1</v>
      </c>
      <c r="B22" s="37" t="s">
        <v>161</v>
      </c>
      <c r="C22" s="37" t="s">
        <v>202</v>
      </c>
      <c r="D22" s="37" t="s">
        <v>148</v>
      </c>
      <c r="E22" s="37" t="s">
        <v>149</v>
      </c>
      <c r="F22" s="38" t="s">
        <v>203</v>
      </c>
      <c r="G22" s="37" t="s">
        <v>155</v>
      </c>
      <c r="H22" s="37" t="s">
        <v>151</v>
      </c>
      <c r="I22" s="37" t="s">
        <v>156</v>
      </c>
      <c r="J22" s="37" t="s">
        <v>152</v>
      </c>
      <c r="K22" s="37" t="s">
        <v>152</v>
      </c>
      <c r="L22" s="16">
        <v>2020</v>
      </c>
      <c r="M22" s="37" t="s">
        <v>152</v>
      </c>
      <c r="N22" s="37" t="s">
        <v>152</v>
      </c>
      <c r="O22" s="16"/>
      <c r="P22" s="18"/>
      <c r="Q22" s="18"/>
      <c r="R22" s="51"/>
      <c r="S22" s="18"/>
      <c r="T22" s="18"/>
      <c r="U22" s="18"/>
      <c r="V22" s="80" t="s">
        <v>312</v>
      </c>
      <c r="W22" s="47" t="s">
        <v>227</v>
      </c>
      <c r="X22" s="16" t="s">
        <v>162</v>
      </c>
      <c r="Y22" s="40" t="s">
        <v>210</v>
      </c>
      <c r="Z22" s="37">
        <v>2021</v>
      </c>
      <c r="AA22" s="79" t="s">
        <v>310</v>
      </c>
      <c r="AB22" s="79" t="s">
        <v>311</v>
      </c>
      <c r="AC22" s="16" t="s">
        <v>182</v>
      </c>
      <c r="AD22" s="18"/>
      <c r="AE22" s="107"/>
    </row>
    <row r="23" spans="1:31" ht="112.5" customHeight="1">
      <c r="A23" s="16">
        <v>1</v>
      </c>
      <c r="B23" s="37" t="s">
        <v>161</v>
      </c>
      <c r="C23" s="37" t="s">
        <v>202</v>
      </c>
      <c r="D23" s="37" t="s">
        <v>148</v>
      </c>
      <c r="E23" s="37" t="s">
        <v>149</v>
      </c>
      <c r="F23" s="38" t="s">
        <v>203</v>
      </c>
      <c r="G23" s="37" t="s">
        <v>155</v>
      </c>
      <c r="H23" s="37" t="s">
        <v>151</v>
      </c>
      <c r="I23" s="37" t="s">
        <v>156</v>
      </c>
      <c r="J23" s="37" t="s">
        <v>152</v>
      </c>
      <c r="K23" s="37" t="s">
        <v>152</v>
      </c>
      <c r="L23" s="16">
        <v>2020</v>
      </c>
      <c r="M23" s="37" t="s">
        <v>152</v>
      </c>
      <c r="N23" s="37" t="s">
        <v>152</v>
      </c>
      <c r="O23" s="16"/>
      <c r="P23" s="18"/>
      <c r="Q23" s="18"/>
      <c r="R23" s="18"/>
      <c r="S23" s="18"/>
      <c r="T23" s="18"/>
      <c r="U23" s="18"/>
      <c r="V23" s="50" t="s">
        <v>211</v>
      </c>
      <c r="W23" s="50" t="s">
        <v>217</v>
      </c>
      <c r="X23" s="16" t="s">
        <v>162</v>
      </c>
      <c r="Y23" s="40" t="s">
        <v>218</v>
      </c>
      <c r="Z23" s="37">
        <v>2020</v>
      </c>
      <c r="AA23" s="16" t="s">
        <v>158</v>
      </c>
      <c r="AB23" s="37" t="s">
        <v>156</v>
      </c>
      <c r="AC23" s="16" t="s">
        <v>215</v>
      </c>
      <c r="AD23" s="18"/>
      <c r="AE23" s="107"/>
    </row>
    <row r="24" spans="1:31" ht="132.75" customHeight="1">
      <c r="A24" s="16">
        <v>1</v>
      </c>
      <c r="B24" s="37" t="s">
        <v>232</v>
      </c>
      <c r="C24" s="37" t="s">
        <v>202</v>
      </c>
      <c r="D24" s="37" t="s">
        <v>148</v>
      </c>
      <c r="E24" s="37" t="s">
        <v>149</v>
      </c>
      <c r="F24" s="38" t="s">
        <v>203</v>
      </c>
      <c r="G24" s="37" t="s">
        <v>155</v>
      </c>
      <c r="H24" s="37" t="s">
        <v>151</v>
      </c>
      <c r="I24" s="37" t="s">
        <v>156</v>
      </c>
      <c r="J24" s="37" t="s">
        <v>152</v>
      </c>
      <c r="K24" s="37" t="s">
        <v>152</v>
      </c>
      <c r="L24" s="16">
        <v>2020</v>
      </c>
      <c r="M24" s="37" t="s">
        <v>152</v>
      </c>
      <c r="N24" s="37" t="s">
        <v>152</v>
      </c>
      <c r="O24" s="16"/>
      <c r="P24" s="18"/>
      <c r="Q24" s="18"/>
      <c r="R24" s="18"/>
      <c r="S24" s="18"/>
      <c r="T24" s="18"/>
      <c r="U24" s="18"/>
      <c r="V24" s="51" t="s">
        <v>208</v>
      </c>
      <c r="W24" s="50" t="s">
        <v>220</v>
      </c>
      <c r="X24" s="16" t="s">
        <v>162</v>
      </c>
      <c r="Y24" s="40" t="s">
        <v>221</v>
      </c>
      <c r="Z24" s="37">
        <v>2021</v>
      </c>
      <c r="AA24" s="16" t="s">
        <v>209</v>
      </c>
      <c r="AB24" s="37" t="s">
        <v>156</v>
      </c>
      <c r="AC24" s="16" t="s">
        <v>222</v>
      </c>
      <c r="AD24" s="18"/>
      <c r="AE24" s="107"/>
    </row>
    <row r="25" spans="1:31" ht="146.25" customHeight="1">
      <c r="A25" s="16">
        <v>1</v>
      </c>
      <c r="B25" s="37" t="s">
        <v>161</v>
      </c>
      <c r="C25" s="37" t="s">
        <v>202</v>
      </c>
      <c r="D25" s="37"/>
      <c r="E25" s="37"/>
      <c r="F25" s="38" t="s">
        <v>203</v>
      </c>
      <c r="G25" s="37"/>
      <c r="H25" s="37"/>
      <c r="I25" s="37"/>
      <c r="J25" s="37"/>
      <c r="K25" s="37"/>
      <c r="L25" s="16">
        <v>2020</v>
      </c>
      <c r="M25" s="37"/>
      <c r="N25" s="37"/>
      <c r="O25" s="16"/>
      <c r="P25" s="18"/>
      <c r="Q25" s="18"/>
      <c r="R25" s="18"/>
      <c r="S25" s="18"/>
      <c r="T25" s="18"/>
      <c r="U25" s="18"/>
      <c r="V25" s="47" t="s">
        <v>225</v>
      </c>
      <c r="W25" s="47" t="s">
        <v>223</v>
      </c>
      <c r="X25" s="16" t="s">
        <v>162</v>
      </c>
      <c r="Y25" s="48" t="s">
        <v>224</v>
      </c>
      <c r="Z25" s="37">
        <v>2018</v>
      </c>
      <c r="AA25" s="16" t="s">
        <v>206</v>
      </c>
      <c r="AB25" s="37" t="s">
        <v>156</v>
      </c>
      <c r="AC25" s="49" t="s">
        <v>215</v>
      </c>
      <c r="AD25" s="18"/>
      <c r="AE25" s="108"/>
    </row>
    <row r="26" spans="1:39" s="39" customFormat="1" ht="30.75" customHeight="1">
      <c r="A26" s="113" t="s">
        <v>74</v>
      </c>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row>
    <row r="27" spans="1:39" s="39" customFormat="1" ht="30" customHeight="1">
      <c r="A27" s="111" t="s">
        <v>75</v>
      </c>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row>
    <row r="28" spans="1:39" s="39" customFormat="1" ht="27" customHeight="1">
      <c r="A28" s="112" t="s">
        <v>76</v>
      </c>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row>
    <row r="29" spans="1:39" ht="27.75" customHeight="1">
      <c r="A29" s="111" t="s">
        <v>77</v>
      </c>
      <c r="B29" s="111"/>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row>
  </sheetData>
  <sheetProtection/>
  <mergeCells count="61">
    <mergeCell ref="A26:AM26"/>
    <mergeCell ref="AE10:AE11"/>
    <mergeCell ref="AF7:AH7"/>
    <mergeCell ref="AI7:AK7"/>
    <mergeCell ref="A8:AF8"/>
    <mergeCell ref="AE12:AE25"/>
    <mergeCell ref="AL6:AL7"/>
    <mergeCell ref="A29:AM29"/>
    <mergeCell ref="K6:K7"/>
    <mergeCell ref="A28:AM28"/>
    <mergeCell ref="A27:AM27"/>
    <mergeCell ref="L6:L7"/>
    <mergeCell ref="N6:N7"/>
    <mergeCell ref="N10:N11"/>
    <mergeCell ref="O6:O7"/>
    <mergeCell ref="A4:A5"/>
    <mergeCell ref="A6:A7"/>
    <mergeCell ref="A10:A11"/>
    <mergeCell ref="B4:B5"/>
    <mergeCell ref="I6:I7"/>
    <mergeCell ref="J6:J7"/>
    <mergeCell ref="E6:E7"/>
    <mergeCell ref="E10:E11"/>
    <mergeCell ref="F6:F7"/>
    <mergeCell ref="H6:H7"/>
    <mergeCell ref="B10:B11"/>
    <mergeCell ref="F10:F11"/>
    <mergeCell ref="M6:M7"/>
    <mergeCell ref="M10:M11"/>
    <mergeCell ref="G10:G11"/>
    <mergeCell ref="C10:C11"/>
    <mergeCell ref="A9:AF9"/>
    <mergeCell ref="C6:C7"/>
    <mergeCell ref="D6:D7"/>
    <mergeCell ref="O10:O11"/>
    <mergeCell ref="AG3:AM3"/>
    <mergeCell ref="I4:L4"/>
    <mergeCell ref="P4:U4"/>
    <mergeCell ref="V4:AE4"/>
    <mergeCell ref="AF4:AK4"/>
    <mergeCell ref="P10:U10"/>
    <mergeCell ref="V10:AC10"/>
    <mergeCell ref="AM4:AM5"/>
    <mergeCell ref="M4:M5"/>
    <mergeCell ref="O4:O5"/>
    <mergeCell ref="A1:C1"/>
    <mergeCell ref="A2:AF2"/>
    <mergeCell ref="A3:AF3"/>
    <mergeCell ref="C4:C5"/>
    <mergeCell ref="G4:G5"/>
    <mergeCell ref="D10:D11"/>
    <mergeCell ref="I10:L10"/>
    <mergeCell ref="H10:H11"/>
    <mergeCell ref="G6:G7"/>
    <mergeCell ref="B6:B7"/>
    <mergeCell ref="N4:N5"/>
    <mergeCell ref="AM6:AM7"/>
    <mergeCell ref="D4:D5"/>
    <mergeCell ref="E4:E5"/>
    <mergeCell ref="F4:F5"/>
    <mergeCell ref="H4:H5"/>
  </mergeCells>
  <printOptions horizontalCentered="1"/>
  <pageMargins left="0.1968503937007874" right="0.1968503937007874" top="0.1968503937007874" bottom="0.1968503937007874" header="0.5118110236220472" footer="0.5118110236220472"/>
  <pageSetup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sheetPr>
    <tabColor rgb="FF00B0F0"/>
  </sheetPr>
  <dimension ref="A1:AW25"/>
  <sheetViews>
    <sheetView workbookViewId="0" topLeftCell="A1">
      <selection activeCell="R6" sqref="R6"/>
    </sheetView>
  </sheetViews>
  <sheetFormatPr defaultColWidth="9.00390625" defaultRowHeight="19.5" customHeight="1"/>
  <cols>
    <col min="1" max="1" width="3.00390625" style="12" customWidth="1"/>
    <col min="2" max="2" width="4.125" style="62" customWidth="1"/>
    <col min="3" max="3" width="4.25390625" style="15" customWidth="1"/>
    <col min="4" max="4" width="4.125" style="15" customWidth="1"/>
    <col min="5" max="5" width="2.375" style="46" customWidth="1"/>
    <col min="6" max="6" width="4.125" style="61" customWidth="1"/>
    <col min="7" max="7" width="4.125" style="14" customWidth="1"/>
    <col min="8" max="8" width="4.25390625" style="15" customWidth="1"/>
    <col min="9" max="9" width="3.25390625" style="15" customWidth="1"/>
    <col min="10" max="10" width="3.50390625" style="15" customWidth="1"/>
    <col min="11" max="12" width="5.50390625" style="15" customWidth="1"/>
    <col min="13" max="13" width="3.125" style="15" customWidth="1"/>
    <col min="14" max="15" width="4.25390625" style="15" customWidth="1"/>
    <col min="16" max="16" width="5.875" style="14" customWidth="1"/>
    <col min="17" max="17" width="5.625" style="14" customWidth="1"/>
    <col min="18" max="18" width="6.125" style="14" customWidth="1"/>
    <col min="19" max="20" width="6.00390625" style="14" customWidth="1"/>
    <col min="21" max="21" width="5.875" style="14" customWidth="1"/>
    <col min="22" max="24" width="4.875" style="13" customWidth="1"/>
    <col min="25" max="25" width="5.25390625" style="62" customWidth="1"/>
    <col min="26" max="27" width="4.875" style="12" customWidth="1"/>
    <col min="28" max="28" width="4.875" style="13" customWidth="1"/>
    <col min="29" max="31" width="4.875" style="14" customWidth="1"/>
    <col min="32" max="35" width="4.50390625" style="14" customWidth="1"/>
    <col min="36" max="36" width="6.625" style="14" customWidth="1"/>
    <col min="37" max="37" width="4.50390625" style="63" customWidth="1"/>
    <col min="38" max="39" width="4.50390625" style="14" customWidth="1"/>
    <col min="40" max="40" width="3.75390625" style="14" customWidth="1"/>
    <col min="41" max="41" width="2.25390625" style="14" customWidth="1"/>
    <col min="42" max="42" width="4.00390625" style="14" customWidth="1"/>
    <col min="43" max="43" width="3.25390625" style="14" customWidth="1"/>
    <col min="44" max="45" width="3.75390625" style="14" customWidth="1"/>
    <col min="46" max="46" width="2.625" style="15" customWidth="1"/>
    <col min="47" max="47" width="5.00390625" style="14" customWidth="1"/>
    <col min="48" max="16384" width="9.00390625" style="14" customWidth="1"/>
  </cols>
  <sheetData>
    <row r="1" spans="1:4" ht="19.5" customHeight="1">
      <c r="A1" s="85" t="s">
        <v>78</v>
      </c>
      <c r="B1" s="85"/>
      <c r="C1" s="85"/>
      <c r="D1" s="85"/>
    </row>
    <row r="2" spans="1:32" ht="22.5" customHeight="1">
      <c r="A2" s="118" t="s">
        <v>79</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row>
    <row r="3" spans="1:33" ht="21" customHeight="1">
      <c r="A3" s="119" t="s">
        <v>307</v>
      </c>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28"/>
    </row>
    <row r="4" spans="1:46" ht="49.5" customHeight="1">
      <c r="A4" s="82" t="s">
        <v>3</v>
      </c>
      <c r="B4" s="127" t="s">
        <v>4</v>
      </c>
      <c r="C4" s="82" t="s">
        <v>5</v>
      </c>
      <c r="D4" s="82" t="s">
        <v>6</v>
      </c>
      <c r="E4" s="131" t="s">
        <v>7</v>
      </c>
      <c r="F4" s="121" t="s">
        <v>8</v>
      </c>
      <c r="G4" s="89" t="s">
        <v>9</v>
      </c>
      <c r="H4" s="82" t="s">
        <v>10</v>
      </c>
      <c r="I4" s="91" t="s">
        <v>11</v>
      </c>
      <c r="J4" s="92"/>
      <c r="K4" s="92"/>
      <c r="L4" s="93"/>
      <c r="M4" s="82" t="s">
        <v>12</v>
      </c>
      <c r="N4" s="82" t="s">
        <v>13</v>
      </c>
      <c r="O4" s="89" t="s">
        <v>14</v>
      </c>
      <c r="P4" s="91" t="s">
        <v>234</v>
      </c>
      <c r="Q4" s="92"/>
      <c r="R4" s="92"/>
      <c r="S4" s="92"/>
      <c r="T4" s="93"/>
      <c r="U4" s="128" t="s">
        <v>16</v>
      </c>
      <c r="V4" s="128"/>
      <c r="W4" s="128"/>
      <c r="X4" s="128"/>
      <c r="Y4" s="128"/>
      <c r="Z4" s="128"/>
      <c r="AA4" s="128"/>
      <c r="AB4" s="128"/>
      <c r="AC4" s="128"/>
      <c r="AD4" s="128"/>
      <c r="AE4" s="91" t="s">
        <v>235</v>
      </c>
      <c r="AF4" s="92"/>
      <c r="AG4" s="93"/>
      <c r="AH4" s="16" t="s">
        <v>236</v>
      </c>
      <c r="AI4" s="29" t="s">
        <v>80</v>
      </c>
      <c r="AJ4" s="91" t="s">
        <v>81</v>
      </c>
      <c r="AK4" s="92"/>
      <c r="AL4" s="92"/>
      <c r="AM4" s="92"/>
      <c r="AN4" s="92"/>
      <c r="AO4" s="93"/>
      <c r="AP4" s="83" t="s">
        <v>18</v>
      </c>
      <c r="AQ4" s="89" t="s">
        <v>19</v>
      </c>
      <c r="AT4" s="14"/>
    </row>
    <row r="5" spans="1:43" s="11" customFormat="1" ht="63" customHeight="1">
      <c r="A5" s="82"/>
      <c r="B5" s="127"/>
      <c r="C5" s="82"/>
      <c r="D5" s="82"/>
      <c r="E5" s="131"/>
      <c r="F5" s="121"/>
      <c r="G5" s="90"/>
      <c r="H5" s="82"/>
      <c r="I5" s="20" t="s">
        <v>20</v>
      </c>
      <c r="J5" s="20" t="s">
        <v>21</v>
      </c>
      <c r="K5" s="20" t="s">
        <v>22</v>
      </c>
      <c r="L5" s="20" t="s">
        <v>23</v>
      </c>
      <c r="M5" s="82"/>
      <c r="N5" s="82"/>
      <c r="O5" s="90"/>
      <c r="P5" s="16" t="s">
        <v>24</v>
      </c>
      <c r="Q5" s="16" t="s">
        <v>25</v>
      </c>
      <c r="R5" s="16" t="s">
        <v>26</v>
      </c>
      <c r="S5" s="16" t="s">
        <v>27</v>
      </c>
      <c r="T5" s="16" t="s">
        <v>269</v>
      </c>
      <c r="U5" s="8" t="s">
        <v>30</v>
      </c>
      <c r="V5" s="8" t="s">
        <v>31</v>
      </c>
      <c r="W5" s="8" t="s">
        <v>32</v>
      </c>
      <c r="X5" s="8" t="s">
        <v>33</v>
      </c>
      <c r="Y5" s="66" t="s">
        <v>34</v>
      </c>
      <c r="Z5" s="8" t="s">
        <v>35</v>
      </c>
      <c r="AA5" s="8" t="s">
        <v>36</v>
      </c>
      <c r="AB5" s="8" t="s">
        <v>37</v>
      </c>
      <c r="AC5" s="8" t="s">
        <v>38</v>
      </c>
      <c r="AD5" s="8" t="s">
        <v>39</v>
      </c>
      <c r="AE5" s="16" t="s">
        <v>82</v>
      </c>
      <c r="AF5" s="16" t="s">
        <v>83</v>
      </c>
      <c r="AG5" s="16" t="s">
        <v>84</v>
      </c>
      <c r="AH5" s="16" t="s">
        <v>85</v>
      </c>
      <c r="AI5" s="8" t="s">
        <v>86</v>
      </c>
      <c r="AJ5" s="10" t="s">
        <v>40</v>
      </c>
      <c r="AK5" s="67" t="s">
        <v>41</v>
      </c>
      <c r="AL5" s="10" t="s">
        <v>42</v>
      </c>
      <c r="AM5" s="10" t="s">
        <v>43</v>
      </c>
      <c r="AN5" s="10" t="s">
        <v>44</v>
      </c>
      <c r="AO5" s="10" t="s">
        <v>45</v>
      </c>
      <c r="AP5" s="84"/>
      <c r="AQ5" s="90"/>
    </row>
    <row r="6" spans="1:46" ht="33.75" customHeight="1">
      <c r="A6" s="83">
        <v>1</v>
      </c>
      <c r="B6" s="129" t="s">
        <v>237</v>
      </c>
      <c r="C6" s="125" t="s">
        <v>241</v>
      </c>
      <c r="D6" s="83" t="s">
        <v>270</v>
      </c>
      <c r="E6" s="132" t="s">
        <v>149</v>
      </c>
      <c r="F6" s="134" t="s">
        <v>238</v>
      </c>
      <c r="G6" s="136" t="s">
        <v>271</v>
      </c>
      <c r="H6" s="83" t="s">
        <v>272</v>
      </c>
      <c r="I6" s="83" t="s">
        <v>152</v>
      </c>
      <c r="J6" s="83" t="s">
        <v>46</v>
      </c>
      <c r="K6" s="83" t="s">
        <v>47</v>
      </c>
      <c r="L6" s="83">
        <v>2013</v>
      </c>
      <c r="M6" s="83" t="s">
        <v>47</v>
      </c>
      <c r="N6" s="83" t="s">
        <v>47</v>
      </c>
      <c r="O6" s="83"/>
      <c r="P6" s="19"/>
      <c r="Q6" s="19"/>
      <c r="R6" s="19"/>
      <c r="S6" s="19"/>
      <c r="T6" s="19">
        <v>3</v>
      </c>
      <c r="U6" s="19"/>
      <c r="V6" s="19"/>
      <c r="W6" s="19"/>
      <c r="X6" s="22"/>
      <c r="Y6" s="68"/>
      <c r="Z6" s="18"/>
      <c r="AA6" s="19">
        <v>1</v>
      </c>
      <c r="AB6" s="19">
        <v>1</v>
      </c>
      <c r="AC6" s="19">
        <v>1</v>
      </c>
      <c r="AD6" s="24"/>
      <c r="AE6" s="24"/>
      <c r="AF6" s="19"/>
      <c r="AG6" s="24"/>
      <c r="AH6" s="24"/>
      <c r="AI6" s="19">
        <v>10</v>
      </c>
      <c r="AJ6" s="18"/>
      <c r="AK6" s="69"/>
      <c r="AL6" s="31"/>
      <c r="AM6" s="18"/>
      <c r="AN6" s="18"/>
      <c r="AO6" s="31"/>
      <c r="AP6" s="138">
        <v>682</v>
      </c>
      <c r="AQ6" s="83" t="s">
        <v>48</v>
      </c>
      <c r="AT6" s="14"/>
    </row>
    <row r="7" spans="1:46" ht="27.75" customHeight="1">
      <c r="A7" s="84"/>
      <c r="B7" s="130"/>
      <c r="C7" s="126"/>
      <c r="D7" s="84"/>
      <c r="E7" s="133"/>
      <c r="F7" s="135"/>
      <c r="G7" s="137"/>
      <c r="H7" s="84"/>
      <c r="I7" s="84"/>
      <c r="J7" s="84"/>
      <c r="K7" s="84"/>
      <c r="L7" s="84"/>
      <c r="M7" s="84"/>
      <c r="N7" s="84"/>
      <c r="O7" s="84"/>
      <c r="P7" s="21"/>
      <c r="Q7" s="21"/>
      <c r="R7" s="21"/>
      <c r="S7" s="21"/>
      <c r="T7" s="21">
        <v>280</v>
      </c>
      <c r="U7" s="21"/>
      <c r="V7" s="21"/>
      <c r="W7" s="21"/>
      <c r="X7" s="23"/>
      <c r="Y7" s="70"/>
      <c r="Z7" s="59"/>
      <c r="AA7" s="21">
        <v>90</v>
      </c>
      <c r="AB7" s="21">
        <v>72</v>
      </c>
      <c r="AC7" s="21">
        <v>40</v>
      </c>
      <c r="AD7" s="25"/>
      <c r="AE7" s="26"/>
      <c r="AF7" s="26"/>
      <c r="AG7" s="26"/>
      <c r="AH7" s="26"/>
      <c r="AI7" s="75">
        <v>200</v>
      </c>
      <c r="AJ7" s="122"/>
      <c r="AK7" s="123"/>
      <c r="AL7" s="124"/>
      <c r="AM7" s="122"/>
      <c r="AN7" s="123"/>
      <c r="AO7" s="124"/>
      <c r="AP7" s="139"/>
      <c r="AQ7" s="84"/>
      <c r="AT7" s="14"/>
    </row>
    <row r="8" spans="1:32" ht="26.25" customHeight="1">
      <c r="A8" s="118" t="s">
        <v>87</v>
      </c>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row>
    <row r="9" spans="1:32" ht="17.25" customHeight="1">
      <c r="A9" s="119" t="s">
        <v>308</v>
      </c>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row>
    <row r="10" spans="1:46" ht="19.5" customHeight="1">
      <c r="A10" s="82" t="s">
        <v>3</v>
      </c>
      <c r="B10" s="127" t="s">
        <v>4</v>
      </c>
      <c r="C10" s="82" t="s">
        <v>5</v>
      </c>
      <c r="D10" s="82" t="s">
        <v>6</v>
      </c>
      <c r="E10" s="131" t="s">
        <v>7</v>
      </c>
      <c r="F10" s="121" t="s">
        <v>50</v>
      </c>
      <c r="G10" s="89" t="s">
        <v>9</v>
      </c>
      <c r="H10" s="82" t="s">
        <v>51</v>
      </c>
      <c r="I10" s="91" t="s">
        <v>11</v>
      </c>
      <c r="J10" s="92"/>
      <c r="K10" s="92"/>
      <c r="L10" s="93"/>
      <c r="M10" s="82" t="s">
        <v>12</v>
      </c>
      <c r="N10" s="82" t="s">
        <v>13</v>
      </c>
      <c r="O10" s="89" t="s">
        <v>14</v>
      </c>
      <c r="P10" s="82" t="s">
        <v>88</v>
      </c>
      <c r="Q10" s="82"/>
      <c r="R10" s="82"/>
      <c r="S10" s="82"/>
      <c r="T10" s="82"/>
      <c r="U10" s="82"/>
      <c r="V10" s="82" t="s">
        <v>53</v>
      </c>
      <c r="W10" s="82"/>
      <c r="X10" s="82"/>
      <c r="Y10" s="82"/>
      <c r="Z10" s="82"/>
      <c r="AA10" s="82"/>
      <c r="AB10" s="82"/>
      <c r="AC10" s="82"/>
      <c r="AD10" s="91" t="s">
        <v>89</v>
      </c>
      <c r="AE10" s="92"/>
      <c r="AF10" s="93"/>
      <c r="AG10" s="16" t="s">
        <v>90</v>
      </c>
      <c r="AH10" s="91" t="s">
        <v>80</v>
      </c>
      <c r="AI10" s="92"/>
      <c r="AJ10" s="92"/>
      <c r="AK10" s="92"/>
      <c r="AL10" s="92"/>
      <c r="AM10" s="92"/>
      <c r="AN10" s="16" t="s">
        <v>54</v>
      </c>
      <c r="AO10" s="89" t="s">
        <v>19</v>
      </c>
      <c r="AR10" s="15"/>
      <c r="AT10" s="14"/>
    </row>
    <row r="11" spans="1:46" ht="300">
      <c r="A11" s="82"/>
      <c r="B11" s="127"/>
      <c r="C11" s="82"/>
      <c r="D11" s="82"/>
      <c r="E11" s="131"/>
      <c r="F11" s="121"/>
      <c r="G11" s="90"/>
      <c r="H11" s="82"/>
      <c r="I11" s="20" t="s">
        <v>55</v>
      </c>
      <c r="J11" s="20" t="s">
        <v>56</v>
      </c>
      <c r="K11" s="20" t="s">
        <v>57</v>
      </c>
      <c r="L11" s="20" t="s">
        <v>23</v>
      </c>
      <c r="M11" s="82"/>
      <c r="N11" s="82"/>
      <c r="O11" s="90"/>
      <c r="P11" s="16" t="s">
        <v>58</v>
      </c>
      <c r="Q11" s="16" t="s">
        <v>59</v>
      </c>
      <c r="R11" s="16" t="s">
        <v>60</v>
      </c>
      <c r="S11" s="16" t="s">
        <v>61</v>
      </c>
      <c r="T11" s="16" t="s">
        <v>273</v>
      </c>
      <c r="U11" s="16" t="s">
        <v>63</v>
      </c>
      <c r="V11" s="10" t="s">
        <v>64</v>
      </c>
      <c r="W11" s="10" t="s">
        <v>65</v>
      </c>
      <c r="X11" s="10" t="s">
        <v>274</v>
      </c>
      <c r="Y11" s="66" t="s">
        <v>67</v>
      </c>
      <c r="Z11" s="10" t="s">
        <v>68</v>
      </c>
      <c r="AA11" s="10" t="s">
        <v>275</v>
      </c>
      <c r="AB11" s="10" t="s">
        <v>239</v>
      </c>
      <c r="AC11" s="10" t="s">
        <v>71</v>
      </c>
      <c r="AD11" s="10" t="s">
        <v>91</v>
      </c>
      <c r="AE11" s="10" t="s">
        <v>92</v>
      </c>
      <c r="AF11" s="10" t="s">
        <v>93</v>
      </c>
      <c r="AG11" s="10" t="s">
        <v>94</v>
      </c>
      <c r="AH11" s="10" t="s">
        <v>64</v>
      </c>
      <c r="AI11" s="10" t="s">
        <v>65</v>
      </c>
      <c r="AJ11" s="10" t="s">
        <v>240</v>
      </c>
      <c r="AK11" s="67" t="s">
        <v>95</v>
      </c>
      <c r="AL11" s="10" t="s">
        <v>96</v>
      </c>
      <c r="AM11" s="10" t="s">
        <v>70</v>
      </c>
      <c r="AN11" s="10" t="s">
        <v>72</v>
      </c>
      <c r="AO11" s="90"/>
      <c r="AR11" s="15"/>
      <c r="AT11" s="14"/>
    </row>
    <row r="12" spans="1:49" ht="99.75" customHeight="1">
      <c r="A12" s="16">
        <v>1</v>
      </c>
      <c r="B12" s="74" t="s">
        <v>237</v>
      </c>
      <c r="C12" s="16" t="s">
        <v>241</v>
      </c>
      <c r="D12" s="16" t="s">
        <v>270</v>
      </c>
      <c r="E12" s="50" t="s">
        <v>149</v>
      </c>
      <c r="F12" s="74" t="s">
        <v>276</v>
      </c>
      <c r="G12" s="16" t="s">
        <v>271</v>
      </c>
      <c r="H12" s="16" t="s">
        <v>306</v>
      </c>
      <c r="I12" s="20" t="s">
        <v>152</v>
      </c>
      <c r="J12" s="20" t="s">
        <v>156</v>
      </c>
      <c r="K12" s="17" t="s">
        <v>152</v>
      </c>
      <c r="L12" s="17">
        <v>2017</v>
      </c>
      <c r="M12" s="16" t="s">
        <v>152</v>
      </c>
      <c r="N12" s="16" t="s">
        <v>152</v>
      </c>
      <c r="O12" s="16"/>
      <c r="P12" s="16" t="s">
        <v>242</v>
      </c>
      <c r="Q12" s="16" t="s">
        <v>277</v>
      </c>
      <c r="R12" s="16" t="s">
        <v>278</v>
      </c>
      <c r="S12" s="16">
        <v>30</v>
      </c>
      <c r="T12" s="16" t="s">
        <v>243</v>
      </c>
      <c r="U12" s="16" t="s">
        <v>279</v>
      </c>
      <c r="V12" s="71" t="s">
        <v>280</v>
      </c>
      <c r="W12" s="71" t="s">
        <v>281</v>
      </c>
      <c r="X12" s="10" t="s">
        <v>196</v>
      </c>
      <c r="Y12" s="66" t="s">
        <v>282</v>
      </c>
      <c r="Z12" s="67" t="s">
        <v>283</v>
      </c>
      <c r="AA12" s="10" t="s">
        <v>284</v>
      </c>
      <c r="AB12" s="10" t="s">
        <v>285</v>
      </c>
      <c r="AC12" s="10" t="s">
        <v>244</v>
      </c>
      <c r="AD12" s="27"/>
      <c r="AE12" s="27"/>
      <c r="AF12" s="27"/>
      <c r="AG12" s="27"/>
      <c r="AH12" s="27" t="s">
        <v>245</v>
      </c>
      <c r="AI12" s="27" t="s">
        <v>246</v>
      </c>
      <c r="AJ12" s="27" t="s">
        <v>255</v>
      </c>
      <c r="AK12" s="72" t="s">
        <v>286</v>
      </c>
      <c r="AL12" s="27" t="s">
        <v>284</v>
      </c>
      <c r="AM12" s="27" t="s">
        <v>156</v>
      </c>
      <c r="AN12" s="27"/>
      <c r="AO12" s="104" t="s">
        <v>73</v>
      </c>
      <c r="AR12" s="15"/>
      <c r="AT12" s="14"/>
      <c r="AW12" s="32"/>
    </row>
    <row r="13" spans="1:49" ht="54" customHeight="1">
      <c r="A13" s="16">
        <v>2</v>
      </c>
      <c r="B13" s="64"/>
      <c r="C13" s="16"/>
      <c r="D13" s="16"/>
      <c r="E13" s="50"/>
      <c r="F13" s="65"/>
      <c r="G13" s="16"/>
      <c r="H13" s="16"/>
      <c r="I13" s="20"/>
      <c r="J13" s="20"/>
      <c r="K13" s="20"/>
      <c r="L13" s="20"/>
      <c r="M13" s="16"/>
      <c r="N13" s="16"/>
      <c r="O13" s="16"/>
      <c r="P13" s="16" t="s">
        <v>247</v>
      </c>
      <c r="Q13" s="16" t="s">
        <v>287</v>
      </c>
      <c r="R13" s="16" t="s">
        <v>288</v>
      </c>
      <c r="S13" s="16">
        <v>30</v>
      </c>
      <c r="T13" s="16" t="s">
        <v>248</v>
      </c>
      <c r="U13" s="16">
        <v>2019.6</v>
      </c>
      <c r="V13" s="71" t="s">
        <v>249</v>
      </c>
      <c r="W13" s="73" t="s">
        <v>289</v>
      </c>
      <c r="X13" s="10" t="s">
        <v>196</v>
      </c>
      <c r="Y13" s="66" t="s">
        <v>250</v>
      </c>
      <c r="Z13" s="67" t="s">
        <v>290</v>
      </c>
      <c r="AA13" s="10" t="s">
        <v>251</v>
      </c>
      <c r="AB13" s="10" t="s">
        <v>156</v>
      </c>
      <c r="AC13" s="10" t="s">
        <v>244</v>
      </c>
      <c r="AD13" s="27"/>
      <c r="AE13" s="27"/>
      <c r="AF13" s="27"/>
      <c r="AG13" s="27"/>
      <c r="AH13" s="27" t="s">
        <v>291</v>
      </c>
      <c r="AI13" s="27" t="s">
        <v>246</v>
      </c>
      <c r="AJ13" s="27" t="s">
        <v>255</v>
      </c>
      <c r="AK13" s="72" t="s">
        <v>252</v>
      </c>
      <c r="AL13" s="27" t="s">
        <v>158</v>
      </c>
      <c r="AM13" s="27" t="s">
        <v>46</v>
      </c>
      <c r="AN13" s="27"/>
      <c r="AO13" s="105"/>
      <c r="AR13" s="15"/>
      <c r="AT13" s="14"/>
      <c r="AW13" s="32"/>
    </row>
    <row r="14" spans="1:49" ht="58.5" customHeight="1">
      <c r="A14" s="16">
        <v>3</v>
      </c>
      <c r="B14" s="64"/>
      <c r="C14" s="16"/>
      <c r="D14" s="16"/>
      <c r="E14" s="50"/>
      <c r="F14" s="65"/>
      <c r="G14" s="16"/>
      <c r="H14" s="16"/>
      <c r="I14" s="20"/>
      <c r="J14" s="20"/>
      <c r="K14" s="20"/>
      <c r="L14" s="20"/>
      <c r="M14" s="16"/>
      <c r="N14" s="16"/>
      <c r="O14" s="16"/>
      <c r="P14" s="16" t="s">
        <v>292</v>
      </c>
      <c r="Q14" s="16"/>
      <c r="R14" s="16" t="s">
        <v>253</v>
      </c>
      <c r="S14" s="16">
        <v>50</v>
      </c>
      <c r="T14" s="16" t="s">
        <v>248</v>
      </c>
      <c r="U14" s="16" t="s">
        <v>254</v>
      </c>
      <c r="V14" s="73" t="s">
        <v>293</v>
      </c>
      <c r="W14" s="73" t="s">
        <v>294</v>
      </c>
      <c r="X14" s="10" t="s">
        <v>196</v>
      </c>
      <c r="Y14" s="66">
        <v>4.627</v>
      </c>
      <c r="Z14" s="67" t="s">
        <v>295</v>
      </c>
      <c r="AA14" s="10" t="s">
        <v>251</v>
      </c>
      <c r="AB14" s="10" t="s">
        <v>156</v>
      </c>
      <c r="AC14" s="10" t="s">
        <v>296</v>
      </c>
      <c r="AD14" s="27"/>
      <c r="AE14" s="27"/>
      <c r="AF14" s="27"/>
      <c r="AG14" s="27"/>
      <c r="AH14" s="27" t="s">
        <v>297</v>
      </c>
      <c r="AI14" s="27" t="s">
        <v>298</v>
      </c>
      <c r="AJ14" s="27" t="s">
        <v>255</v>
      </c>
      <c r="AK14" s="72" t="s">
        <v>256</v>
      </c>
      <c r="AL14" s="27" t="s">
        <v>158</v>
      </c>
      <c r="AM14" s="27" t="s">
        <v>156</v>
      </c>
      <c r="AN14" s="27"/>
      <c r="AO14" s="105"/>
      <c r="AR14" s="15"/>
      <c r="AT14" s="14"/>
      <c r="AW14" s="32"/>
    </row>
    <row r="15" spans="1:49" ht="46.5" customHeight="1">
      <c r="A15" s="16"/>
      <c r="B15" s="64"/>
      <c r="C15" s="16"/>
      <c r="D15" s="16"/>
      <c r="E15" s="50"/>
      <c r="F15" s="65"/>
      <c r="G15" s="16"/>
      <c r="H15" s="16"/>
      <c r="I15" s="20"/>
      <c r="J15" s="20"/>
      <c r="K15" s="20"/>
      <c r="L15" s="20"/>
      <c r="M15" s="16"/>
      <c r="N15" s="16"/>
      <c r="O15" s="16"/>
      <c r="P15" s="16"/>
      <c r="Q15" s="16"/>
      <c r="R15" s="16"/>
      <c r="S15" s="16"/>
      <c r="T15" s="16"/>
      <c r="U15" s="16"/>
      <c r="V15" s="10"/>
      <c r="W15" s="10"/>
      <c r="X15" s="10"/>
      <c r="Y15" s="66"/>
      <c r="Z15" s="10"/>
      <c r="AA15" s="10"/>
      <c r="AB15" s="10"/>
      <c r="AC15" s="10"/>
      <c r="AD15" s="27"/>
      <c r="AE15" s="27"/>
      <c r="AF15" s="27"/>
      <c r="AG15" s="27"/>
      <c r="AH15" s="27" t="s">
        <v>257</v>
      </c>
      <c r="AI15" s="27" t="s">
        <v>246</v>
      </c>
      <c r="AJ15" s="27" t="s">
        <v>255</v>
      </c>
      <c r="AK15" s="72" t="s">
        <v>299</v>
      </c>
      <c r="AL15" s="27" t="s">
        <v>158</v>
      </c>
      <c r="AM15" s="27" t="s">
        <v>285</v>
      </c>
      <c r="AN15" s="27"/>
      <c r="AO15" s="105"/>
      <c r="AR15" s="15"/>
      <c r="AT15" s="14"/>
      <c r="AW15" s="32"/>
    </row>
    <row r="16" spans="1:49" ht="36" customHeight="1">
      <c r="A16" s="16"/>
      <c r="B16" s="64"/>
      <c r="C16" s="16"/>
      <c r="D16" s="16"/>
      <c r="E16" s="50"/>
      <c r="F16" s="65"/>
      <c r="G16" s="16"/>
      <c r="H16" s="16"/>
      <c r="I16" s="20"/>
      <c r="J16" s="20"/>
      <c r="K16" s="20"/>
      <c r="L16" s="20"/>
      <c r="M16" s="16"/>
      <c r="N16" s="16"/>
      <c r="O16" s="16"/>
      <c r="P16" s="16"/>
      <c r="Q16" s="16"/>
      <c r="R16" s="16"/>
      <c r="S16" s="16"/>
      <c r="T16" s="16"/>
      <c r="U16" s="16"/>
      <c r="V16" s="10"/>
      <c r="W16" s="10"/>
      <c r="X16" s="10"/>
      <c r="Y16" s="66"/>
      <c r="Z16" s="10"/>
      <c r="AA16" s="10"/>
      <c r="AB16" s="10"/>
      <c r="AC16" s="10"/>
      <c r="AD16" s="27"/>
      <c r="AE16" s="27"/>
      <c r="AF16" s="27"/>
      <c r="AG16" s="27"/>
      <c r="AH16" s="27" t="s">
        <v>300</v>
      </c>
      <c r="AI16" s="27" t="s">
        <v>246</v>
      </c>
      <c r="AJ16" s="27" t="s">
        <v>255</v>
      </c>
      <c r="AK16" s="72" t="s">
        <v>258</v>
      </c>
      <c r="AL16" s="27" t="s">
        <v>158</v>
      </c>
      <c r="AM16" s="27" t="s">
        <v>156</v>
      </c>
      <c r="AN16" s="27"/>
      <c r="AO16" s="105"/>
      <c r="AR16" s="15"/>
      <c r="AT16" s="14"/>
      <c r="AW16" s="32"/>
    </row>
    <row r="17" spans="1:49" ht="45" customHeight="1">
      <c r="A17" s="16"/>
      <c r="B17" s="64"/>
      <c r="C17" s="16"/>
      <c r="D17" s="16"/>
      <c r="E17" s="50"/>
      <c r="F17" s="65"/>
      <c r="G17" s="16"/>
      <c r="H17" s="16"/>
      <c r="I17" s="20"/>
      <c r="J17" s="20"/>
      <c r="K17" s="20"/>
      <c r="L17" s="20"/>
      <c r="M17" s="16"/>
      <c r="N17" s="16"/>
      <c r="O17" s="16"/>
      <c r="P17" s="16"/>
      <c r="Q17" s="16"/>
      <c r="R17" s="16"/>
      <c r="S17" s="16"/>
      <c r="T17" s="16"/>
      <c r="U17" s="16"/>
      <c r="V17" s="10"/>
      <c r="W17" s="10"/>
      <c r="X17" s="10"/>
      <c r="Y17" s="66"/>
      <c r="Z17" s="10"/>
      <c r="AA17" s="10"/>
      <c r="AB17" s="10"/>
      <c r="AC17" s="10"/>
      <c r="AD17" s="27"/>
      <c r="AE17" s="27"/>
      <c r="AF17" s="27"/>
      <c r="AG17" s="27"/>
      <c r="AH17" s="27" t="s">
        <v>259</v>
      </c>
      <c r="AI17" s="27" t="s">
        <v>246</v>
      </c>
      <c r="AJ17" s="27" t="s">
        <v>255</v>
      </c>
      <c r="AK17" s="72" t="s">
        <v>260</v>
      </c>
      <c r="AL17" s="27" t="s">
        <v>158</v>
      </c>
      <c r="AM17" s="27" t="s">
        <v>156</v>
      </c>
      <c r="AN17" s="27"/>
      <c r="AO17" s="105"/>
      <c r="AR17" s="15"/>
      <c r="AT17" s="14"/>
      <c r="AW17" s="32"/>
    </row>
    <row r="18" spans="1:49" ht="55.5" customHeight="1">
      <c r="A18" s="16"/>
      <c r="B18" s="64"/>
      <c r="C18" s="16"/>
      <c r="D18" s="16"/>
      <c r="E18" s="50"/>
      <c r="F18" s="65"/>
      <c r="G18" s="16"/>
      <c r="H18" s="16"/>
      <c r="I18" s="20"/>
      <c r="J18" s="20"/>
      <c r="K18" s="20"/>
      <c r="L18" s="20"/>
      <c r="M18" s="16"/>
      <c r="N18" s="16"/>
      <c r="O18" s="16"/>
      <c r="P18" s="16"/>
      <c r="Q18" s="16"/>
      <c r="R18" s="16"/>
      <c r="S18" s="16"/>
      <c r="T18" s="16"/>
      <c r="U18" s="16"/>
      <c r="V18" s="10"/>
      <c r="W18" s="10"/>
      <c r="X18" s="10"/>
      <c r="Y18" s="66"/>
      <c r="Z18" s="10"/>
      <c r="AA18" s="10"/>
      <c r="AB18" s="10"/>
      <c r="AC18" s="10"/>
      <c r="AD18" s="27"/>
      <c r="AE18" s="27"/>
      <c r="AF18" s="27"/>
      <c r="AG18" s="27"/>
      <c r="AH18" s="27" t="s">
        <v>261</v>
      </c>
      <c r="AI18" s="27" t="s">
        <v>262</v>
      </c>
      <c r="AJ18" s="27" t="s">
        <v>255</v>
      </c>
      <c r="AK18" s="72" t="s">
        <v>263</v>
      </c>
      <c r="AL18" s="27" t="s">
        <v>158</v>
      </c>
      <c r="AM18" s="27" t="s">
        <v>156</v>
      </c>
      <c r="AN18" s="27"/>
      <c r="AO18" s="105"/>
      <c r="AR18" s="15"/>
      <c r="AT18" s="14"/>
      <c r="AW18" s="32"/>
    </row>
    <row r="19" spans="1:49" ht="58.5" customHeight="1">
      <c r="A19" s="16"/>
      <c r="B19" s="64"/>
      <c r="C19" s="16"/>
      <c r="D19" s="16"/>
      <c r="E19" s="50"/>
      <c r="F19" s="65"/>
      <c r="G19" s="16"/>
      <c r="H19" s="16"/>
      <c r="I19" s="20"/>
      <c r="J19" s="20"/>
      <c r="K19" s="20"/>
      <c r="L19" s="20"/>
      <c r="M19" s="16"/>
      <c r="N19" s="16"/>
      <c r="O19" s="16"/>
      <c r="P19" s="16"/>
      <c r="Q19" s="16"/>
      <c r="R19" s="16"/>
      <c r="S19" s="16"/>
      <c r="T19" s="16"/>
      <c r="U19" s="16"/>
      <c r="V19" s="10"/>
      <c r="W19" s="10"/>
      <c r="X19" s="10"/>
      <c r="Y19" s="66"/>
      <c r="Z19" s="10"/>
      <c r="AA19" s="10"/>
      <c r="AB19" s="10"/>
      <c r="AC19" s="10"/>
      <c r="AD19" s="27"/>
      <c r="AE19" s="27"/>
      <c r="AF19" s="27"/>
      <c r="AG19" s="27"/>
      <c r="AH19" s="27" t="s">
        <v>264</v>
      </c>
      <c r="AI19" s="27" t="s">
        <v>265</v>
      </c>
      <c r="AJ19" s="27" t="s">
        <v>266</v>
      </c>
      <c r="AK19" s="72" t="s">
        <v>301</v>
      </c>
      <c r="AL19" s="27" t="s">
        <v>158</v>
      </c>
      <c r="AM19" s="27" t="s">
        <v>156</v>
      </c>
      <c r="AN19" s="27"/>
      <c r="AO19" s="105"/>
      <c r="AR19" s="15"/>
      <c r="AT19" s="14"/>
      <c r="AW19" s="32"/>
    </row>
    <row r="20" spans="1:49" ht="60" customHeight="1">
      <c r="A20" s="16"/>
      <c r="B20" s="64"/>
      <c r="C20" s="16"/>
      <c r="D20" s="16"/>
      <c r="E20" s="50"/>
      <c r="F20" s="65"/>
      <c r="G20" s="16"/>
      <c r="H20" s="16"/>
      <c r="I20" s="20"/>
      <c r="J20" s="20"/>
      <c r="K20" s="20"/>
      <c r="L20" s="20"/>
      <c r="M20" s="16"/>
      <c r="N20" s="16"/>
      <c r="O20" s="16"/>
      <c r="P20" s="16"/>
      <c r="Q20" s="16"/>
      <c r="R20" s="16"/>
      <c r="S20" s="16"/>
      <c r="T20" s="16"/>
      <c r="U20" s="16"/>
      <c r="V20" s="10"/>
      <c r="W20" s="10"/>
      <c r="X20" s="10"/>
      <c r="Y20" s="66"/>
      <c r="Z20" s="10"/>
      <c r="AA20" s="10"/>
      <c r="AB20" s="10"/>
      <c r="AC20" s="10"/>
      <c r="AD20" s="27"/>
      <c r="AE20" s="27"/>
      <c r="AF20" s="27"/>
      <c r="AG20" s="27"/>
      <c r="AH20" s="27" t="s">
        <v>267</v>
      </c>
      <c r="AI20" s="27" t="s">
        <v>265</v>
      </c>
      <c r="AJ20" s="27" t="s">
        <v>266</v>
      </c>
      <c r="AK20" s="72" t="s">
        <v>302</v>
      </c>
      <c r="AL20" s="27" t="s">
        <v>158</v>
      </c>
      <c r="AM20" s="27" t="s">
        <v>156</v>
      </c>
      <c r="AN20" s="27"/>
      <c r="AO20" s="105"/>
      <c r="AR20" s="15"/>
      <c r="AT20" s="14"/>
      <c r="AW20" s="32"/>
    </row>
    <row r="21" spans="1:49" ht="70.5" customHeight="1">
      <c r="A21" s="16"/>
      <c r="B21" s="64"/>
      <c r="C21" s="16"/>
      <c r="D21" s="16"/>
      <c r="E21" s="50"/>
      <c r="F21" s="65"/>
      <c r="G21" s="16"/>
      <c r="H21" s="16"/>
      <c r="I21" s="20"/>
      <c r="J21" s="20"/>
      <c r="K21" s="20"/>
      <c r="L21" s="20"/>
      <c r="M21" s="16"/>
      <c r="N21" s="16"/>
      <c r="O21" s="16"/>
      <c r="P21" s="16"/>
      <c r="Q21" s="16"/>
      <c r="R21" s="16"/>
      <c r="S21" s="16"/>
      <c r="T21" s="16"/>
      <c r="U21" s="16"/>
      <c r="V21" s="10"/>
      <c r="W21" s="10"/>
      <c r="X21" s="10"/>
      <c r="Y21" s="66"/>
      <c r="Z21" s="10"/>
      <c r="AA21" s="10"/>
      <c r="AB21" s="10"/>
      <c r="AC21" s="10"/>
      <c r="AD21" s="27"/>
      <c r="AE21" s="27"/>
      <c r="AF21" s="27"/>
      <c r="AG21" s="27"/>
      <c r="AH21" s="27" t="s">
        <v>303</v>
      </c>
      <c r="AI21" s="27" t="s">
        <v>304</v>
      </c>
      <c r="AJ21" s="27" t="s">
        <v>266</v>
      </c>
      <c r="AK21" s="72" t="s">
        <v>305</v>
      </c>
      <c r="AL21" s="27" t="s">
        <v>158</v>
      </c>
      <c r="AM21" s="27" t="s">
        <v>156</v>
      </c>
      <c r="AN21" s="27"/>
      <c r="AO21" s="105"/>
      <c r="AR21" s="15"/>
      <c r="AT21" s="14"/>
      <c r="AW21" s="32"/>
    </row>
    <row r="22" spans="1:41" ht="14.25" customHeight="1">
      <c r="A22" s="117" t="s">
        <v>97</v>
      </c>
      <c r="B22" s="117"/>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row>
    <row r="23" spans="1:41" ht="14.25" customHeight="1">
      <c r="A23" s="111" t="s">
        <v>75</v>
      </c>
      <c r="B23" s="111"/>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row>
    <row r="24" spans="1:41" ht="14.25" customHeight="1">
      <c r="A24" s="112" t="s">
        <v>268</v>
      </c>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row>
    <row r="25" spans="1:41" ht="19.5" customHeight="1">
      <c r="A25" s="111" t="s">
        <v>77</v>
      </c>
      <c r="B25" s="111"/>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c r="AN25" s="111"/>
      <c r="AO25" s="111"/>
    </row>
  </sheetData>
  <sheetProtection/>
  <mergeCells count="64">
    <mergeCell ref="AP4:AP5"/>
    <mergeCell ref="AP6:AP7"/>
    <mergeCell ref="AQ4:AQ5"/>
    <mergeCell ref="AQ6:AQ7"/>
    <mergeCell ref="N4:N5"/>
    <mergeCell ref="N6:N7"/>
    <mergeCell ref="O4:O5"/>
    <mergeCell ref="O6:O7"/>
    <mergeCell ref="O10:O11"/>
    <mergeCell ref="AO10:AO11"/>
    <mergeCell ref="AJ4:AO4"/>
    <mergeCell ref="AJ7:AL7"/>
    <mergeCell ref="V10:AC10"/>
    <mergeCell ref="AD10:AF10"/>
    <mergeCell ref="P10:U10"/>
    <mergeCell ref="AE4:AG4"/>
    <mergeCell ref="F6:F7"/>
    <mergeCell ref="F10:F11"/>
    <mergeCell ref="G4:G5"/>
    <mergeCell ref="G10:G11"/>
    <mergeCell ref="H6:H7"/>
    <mergeCell ref="H10:H11"/>
    <mergeCell ref="G6:G7"/>
    <mergeCell ref="A9:AF9"/>
    <mergeCell ref="I10:L10"/>
    <mergeCell ref="A8:AF8"/>
    <mergeCell ref="A4:A5"/>
    <mergeCell ref="A6:A7"/>
    <mergeCell ref="A10:A11"/>
    <mergeCell ref="B4:B5"/>
    <mergeCell ref="B6:B7"/>
    <mergeCell ref="E4:E5"/>
    <mergeCell ref="E6:E7"/>
    <mergeCell ref="E10:E11"/>
    <mergeCell ref="C4:C5"/>
    <mergeCell ref="C6:C7"/>
    <mergeCell ref="D6:D7"/>
    <mergeCell ref="AH10:AM10"/>
    <mergeCell ref="B10:B11"/>
    <mergeCell ref="C10:C11"/>
    <mergeCell ref="M10:M11"/>
    <mergeCell ref="D10:D11"/>
    <mergeCell ref="N10:N11"/>
    <mergeCell ref="U4:AD4"/>
    <mergeCell ref="D4:D5"/>
    <mergeCell ref="F4:F5"/>
    <mergeCell ref="H4:H5"/>
    <mergeCell ref="AM7:AO7"/>
    <mergeCell ref="K6:K7"/>
    <mergeCell ref="L6:L7"/>
    <mergeCell ref="M4:M5"/>
    <mergeCell ref="M6:M7"/>
    <mergeCell ref="I6:I7"/>
    <mergeCell ref="J6:J7"/>
    <mergeCell ref="AO12:AO21"/>
    <mergeCell ref="A22:AO22"/>
    <mergeCell ref="A23:AO23"/>
    <mergeCell ref="A24:AO24"/>
    <mergeCell ref="A25:AO25"/>
    <mergeCell ref="A1:D1"/>
    <mergeCell ref="A2:AF2"/>
    <mergeCell ref="A3:AF3"/>
    <mergeCell ref="I4:L4"/>
    <mergeCell ref="P4:T4"/>
  </mergeCells>
  <printOptions/>
  <pageMargins left="0" right="0" top="0" bottom="0" header="0.31496062992125984" footer="0.31496062992125984"/>
  <pageSetup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sheetPr>
    <tabColor rgb="FF7030A0"/>
    <pageSetUpPr fitToPage="1"/>
  </sheetPr>
  <dimension ref="A1:H30"/>
  <sheetViews>
    <sheetView workbookViewId="0" topLeftCell="A4">
      <selection activeCell="H10" sqref="H10"/>
    </sheetView>
  </sheetViews>
  <sheetFormatPr defaultColWidth="22.50390625" defaultRowHeight="22.5" customHeight="1"/>
  <cols>
    <col min="1" max="1" width="5.625" style="1" customWidth="1"/>
    <col min="2" max="2" width="14.25390625" style="1" customWidth="1"/>
    <col min="3" max="3" width="32.375" style="1" customWidth="1"/>
    <col min="4" max="4" width="10.125" style="1" customWidth="1"/>
    <col min="5" max="5" width="18.875" style="1" customWidth="1"/>
    <col min="6" max="6" width="21.00390625" style="1" customWidth="1"/>
    <col min="7" max="7" width="29.00390625" style="1" customWidth="1"/>
    <col min="8" max="16384" width="22.50390625" style="1" customWidth="1"/>
  </cols>
  <sheetData>
    <row r="1" spans="1:2" ht="22.5" customHeight="1">
      <c r="A1" s="140" t="s">
        <v>98</v>
      </c>
      <c r="B1" s="140"/>
    </row>
    <row r="2" spans="1:6" ht="17.25" customHeight="1">
      <c r="A2" s="141" t="s">
        <v>99</v>
      </c>
      <c r="B2" s="141"/>
      <c r="C2" s="141"/>
      <c r="D2" s="141"/>
      <c r="E2" s="141"/>
      <c r="F2" s="141"/>
    </row>
    <row r="3" spans="1:7" ht="22.5" customHeight="1">
      <c r="A3" s="2" t="s">
        <v>100</v>
      </c>
      <c r="B3" s="2" t="s">
        <v>101</v>
      </c>
      <c r="C3" s="2" t="s">
        <v>102</v>
      </c>
      <c r="D3" s="2" t="s">
        <v>103</v>
      </c>
      <c r="E3" s="2" t="s">
        <v>104</v>
      </c>
      <c r="F3" s="2" t="s">
        <v>105</v>
      </c>
      <c r="G3" s="3" t="s">
        <v>106</v>
      </c>
    </row>
    <row r="4" spans="1:7" ht="16.5" customHeight="1">
      <c r="A4" s="4">
        <v>1</v>
      </c>
      <c r="B4" s="142" t="s">
        <v>107</v>
      </c>
      <c r="C4" s="147" t="s">
        <v>108</v>
      </c>
      <c r="D4" s="3" t="s">
        <v>109</v>
      </c>
      <c r="E4" s="3" t="s">
        <v>110</v>
      </c>
      <c r="F4" s="4">
        <v>400</v>
      </c>
      <c r="G4" s="6" t="s">
        <v>111</v>
      </c>
    </row>
    <row r="5" spans="1:7" ht="16.5" customHeight="1">
      <c r="A5" s="4">
        <v>2</v>
      </c>
      <c r="B5" s="143"/>
      <c r="C5" s="142"/>
      <c r="D5" s="3" t="s">
        <v>112</v>
      </c>
      <c r="E5" s="3" t="s">
        <v>110</v>
      </c>
      <c r="F5" s="4">
        <v>300</v>
      </c>
      <c r="G5" s="3" t="s">
        <v>113</v>
      </c>
    </row>
    <row r="6" spans="1:7" ht="16.5" customHeight="1">
      <c r="A6" s="4">
        <v>3</v>
      </c>
      <c r="B6" s="143"/>
      <c r="C6" s="148" t="s">
        <v>114</v>
      </c>
      <c r="D6" s="4" t="s">
        <v>115</v>
      </c>
      <c r="E6" s="3" t="s">
        <v>110</v>
      </c>
      <c r="F6" s="4">
        <v>100</v>
      </c>
      <c r="G6" s="4"/>
    </row>
    <row r="7" spans="1:7" ht="28.5" customHeight="1">
      <c r="A7" s="4">
        <v>4</v>
      </c>
      <c r="B7" s="143"/>
      <c r="C7" s="149"/>
      <c r="D7" s="3" t="s">
        <v>116</v>
      </c>
      <c r="E7" s="3" t="s">
        <v>110</v>
      </c>
      <c r="F7" s="4">
        <v>80</v>
      </c>
      <c r="G7" s="7" t="s">
        <v>117</v>
      </c>
    </row>
    <row r="8" spans="1:7" ht="22.5" customHeight="1">
      <c r="A8" s="4">
        <v>5</v>
      </c>
      <c r="B8" s="142" t="s">
        <v>118</v>
      </c>
      <c r="C8" s="150" t="s">
        <v>119</v>
      </c>
      <c r="D8" s="8" t="s">
        <v>30</v>
      </c>
      <c r="E8" s="3" t="s">
        <v>120</v>
      </c>
      <c r="F8" s="4">
        <v>280</v>
      </c>
      <c r="G8" s="154" t="s">
        <v>121</v>
      </c>
    </row>
    <row r="9" spans="1:8" ht="22.5" customHeight="1">
      <c r="A9" s="4">
        <v>6</v>
      </c>
      <c r="B9" s="143"/>
      <c r="C9" s="150"/>
      <c r="D9" s="8" t="s">
        <v>31</v>
      </c>
      <c r="E9" s="3" t="s">
        <v>120</v>
      </c>
      <c r="F9" s="4">
        <v>260</v>
      </c>
      <c r="G9" s="107"/>
      <c r="H9" s="81">
        <f>260*1.2*2</f>
        <v>624</v>
      </c>
    </row>
    <row r="10" spans="1:7" ht="22.5" customHeight="1">
      <c r="A10" s="4">
        <v>7</v>
      </c>
      <c r="B10" s="143"/>
      <c r="C10" s="150"/>
      <c r="D10" s="8" t="s">
        <v>32</v>
      </c>
      <c r="E10" s="3" t="s">
        <v>120</v>
      </c>
      <c r="F10" s="4">
        <v>234</v>
      </c>
      <c r="G10" s="107"/>
    </row>
    <row r="11" spans="1:7" ht="22.5" customHeight="1">
      <c r="A11" s="4">
        <v>8</v>
      </c>
      <c r="B11" s="143"/>
      <c r="C11" s="150"/>
      <c r="D11" s="8" t="s">
        <v>33</v>
      </c>
      <c r="E11" s="3" t="s">
        <v>120</v>
      </c>
      <c r="F11" s="4">
        <v>208</v>
      </c>
      <c r="G11" s="107"/>
    </row>
    <row r="12" spans="1:7" ht="22.5" customHeight="1">
      <c r="A12" s="4">
        <v>9</v>
      </c>
      <c r="B12" s="143"/>
      <c r="C12" s="150"/>
      <c r="D12" s="8" t="s">
        <v>34</v>
      </c>
      <c r="E12" s="3" t="s">
        <v>120</v>
      </c>
      <c r="F12" s="4">
        <v>168</v>
      </c>
      <c r="G12" s="107"/>
    </row>
    <row r="13" spans="1:7" ht="22.5" customHeight="1">
      <c r="A13" s="4">
        <v>10</v>
      </c>
      <c r="B13" s="143"/>
      <c r="C13" s="150"/>
      <c r="D13" s="8" t="s">
        <v>35</v>
      </c>
      <c r="E13" s="3" t="s">
        <v>120</v>
      </c>
      <c r="F13" s="4">
        <v>144</v>
      </c>
      <c r="G13" s="107"/>
    </row>
    <row r="14" spans="1:7" ht="22.5" customHeight="1">
      <c r="A14" s="4">
        <v>11</v>
      </c>
      <c r="B14" s="143"/>
      <c r="C14" s="150"/>
      <c r="D14" s="8" t="s">
        <v>36</v>
      </c>
      <c r="E14" s="3" t="s">
        <v>120</v>
      </c>
      <c r="F14" s="4">
        <v>90</v>
      </c>
      <c r="G14" s="107"/>
    </row>
    <row r="15" spans="1:7" ht="22.5" customHeight="1">
      <c r="A15" s="4">
        <v>12</v>
      </c>
      <c r="B15" s="143"/>
      <c r="C15" s="150"/>
      <c r="D15" s="8" t="s">
        <v>37</v>
      </c>
      <c r="E15" s="3" t="s">
        <v>120</v>
      </c>
      <c r="F15" s="4">
        <v>72</v>
      </c>
      <c r="G15" s="107"/>
    </row>
    <row r="16" spans="1:7" ht="22.5" customHeight="1">
      <c r="A16" s="4">
        <v>13</v>
      </c>
      <c r="B16" s="143"/>
      <c r="C16" s="150"/>
      <c r="D16" s="8" t="s">
        <v>38</v>
      </c>
      <c r="E16" s="3" t="s">
        <v>120</v>
      </c>
      <c r="F16" s="4">
        <v>40</v>
      </c>
      <c r="G16" s="107"/>
    </row>
    <row r="17" spans="1:7" ht="22.5" customHeight="1">
      <c r="A17" s="4">
        <v>14</v>
      </c>
      <c r="B17" s="143"/>
      <c r="C17" s="150"/>
      <c r="D17" s="8" t="s">
        <v>39</v>
      </c>
      <c r="E17" s="3" t="s">
        <v>120</v>
      </c>
      <c r="F17" s="4">
        <v>20</v>
      </c>
      <c r="G17" s="108"/>
    </row>
    <row r="18" spans="1:7" ht="22.5" customHeight="1">
      <c r="A18" s="4">
        <v>15</v>
      </c>
      <c r="B18" s="3" t="s">
        <v>122</v>
      </c>
      <c r="C18" s="9" t="s">
        <v>123</v>
      </c>
      <c r="D18" s="10" t="s">
        <v>124</v>
      </c>
      <c r="E18" s="3" t="s">
        <v>120</v>
      </c>
      <c r="F18" s="4">
        <v>20</v>
      </c>
      <c r="G18" s="5" t="s">
        <v>125</v>
      </c>
    </row>
    <row r="19" spans="1:7" ht="22.5" customHeight="1">
      <c r="A19" s="4">
        <v>16</v>
      </c>
      <c r="B19" s="3" t="s">
        <v>85</v>
      </c>
      <c r="C19" s="9" t="s">
        <v>126</v>
      </c>
      <c r="D19" s="5" t="s">
        <v>127</v>
      </c>
      <c r="E19" s="3" t="s">
        <v>128</v>
      </c>
      <c r="F19" s="4">
        <v>50</v>
      </c>
      <c r="G19" s="5" t="s">
        <v>129</v>
      </c>
    </row>
    <row r="20" spans="1:7" ht="15.75" customHeight="1">
      <c r="A20" s="4">
        <v>17</v>
      </c>
      <c r="B20" s="144" t="s">
        <v>130</v>
      </c>
      <c r="C20" s="151" t="s">
        <v>131</v>
      </c>
      <c r="D20" s="5" t="s">
        <v>82</v>
      </c>
      <c r="E20" s="3" t="s">
        <v>128</v>
      </c>
      <c r="F20" s="4">
        <v>100</v>
      </c>
      <c r="G20" s="5"/>
    </row>
    <row r="21" spans="1:7" ht="15.75" customHeight="1">
      <c r="A21" s="4">
        <v>18</v>
      </c>
      <c r="B21" s="145"/>
      <c r="C21" s="152"/>
      <c r="D21" s="5" t="s">
        <v>83</v>
      </c>
      <c r="E21" s="3" t="s">
        <v>128</v>
      </c>
      <c r="F21" s="4">
        <v>50</v>
      </c>
      <c r="G21" s="5"/>
    </row>
    <row r="22" spans="1:7" ht="15.75" customHeight="1">
      <c r="A22" s="4">
        <v>19</v>
      </c>
      <c r="B22" s="146"/>
      <c r="C22" s="153"/>
      <c r="D22" s="5" t="s">
        <v>84</v>
      </c>
      <c r="E22" s="3" t="s">
        <v>128</v>
      </c>
      <c r="F22" s="4">
        <v>30</v>
      </c>
      <c r="G22" s="5"/>
    </row>
    <row r="23" spans="1:7" ht="15.75" customHeight="1">
      <c r="A23" s="4">
        <v>20</v>
      </c>
      <c r="B23" s="142" t="s">
        <v>54</v>
      </c>
      <c r="C23" s="142" t="s">
        <v>132</v>
      </c>
      <c r="D23" s="142" t="s">
        <v>133</v>
      </c>
      <c r="E23" s="3" t="s">
        <v>134</v>
      </c>
      <c r="F23" s="4">
        <v>1000</v>
      </c>
      <c r="G23" s="155" t="s">
        <v>135</v>
      </c>
    </row>
    <row r="24" spans="1:7" ht="15.75" customHeight="1">
      <c r="A24" s="4">
        <v>21</v>
      </c>
      <c r="B24" s="143"/>
      <c r="C24" s="142"/>
      <c r="D24" s="142"/>
      <c r="E24" s="3" t="s">
        <v>136</v>
      </c>
      <c r="F24" s="3" t="s">
        <v>137</v>
      </c>
      <c r="G24" s="107"/>
    </row>
    <row r="25" spans="1:7" ht="15.75" customHeight="1">
      <c r="A25" s="4">
        <v>22</v>
      </c>
      <c r="B25" s="143"/>
      <c r="C25" s="142" t="s">
        <v>138</v>
      </c>
      <c r="D25" s="142" t="s">
        <v>139</v>
      </c>
      <c r="E25" s="3" t="s">
        <v>134</v>
      </c>
      <c r="F25" s="4">
        <v>300</v>
      </c>
      <c r="G25" s="107"/>
    </row>
    <row r="26" spans="1:7" ht="15.75" customHeight="1">
      <c r="A26" s="4">
        <v>23</v>
      </c>
      <c r="B26" s="143"/>
      <c r="C26" s="142"/>
      <c r="D26" s="142"/>
      <c r="E26" s="3" t="s">
        <v>140</v>
      </c>
      <c r="F26" s="3" t="s">
        <v>141</v>
      </c>
      <c r="G26" s="107"/>
    </row>
    <row r="27" spans="1:7" ht="15.75" customHeight="1">
      <c r="A27" s="4">
        <v>24</v>
      </c>
      <c r="B27" s="143"/>
      <c r="C27" s="142" t="s">
        <v>138</v>
      </c>
      <c r="D27" s="142" t="s">
        <v>133</v>
      </c>
      <c r="E27" s="3" t="s">
        <v>134</v>
      </c>
      <c r="F27" s="4">
        <v>200</v>
      </c>
      <c r="G27" s="107"/>
    </row>
    <row r="28" spans="1:7" ht="15.75" customHeight="1">
      <c r="A28" s="4">
        <v>25</v>
      </c>
      <c r="B28" s="143"/>
      <c r="C28" s="142"/>
      <c r="D28" s="142"/>
      <c r="E28" s="3" t="s">
        <v>142</v>
      </c>
      <c r="F28" s="3" t="s">
        <v>143</v>
      </c>
      <c r="G28" s="107"/>
    </row>
    <row r="29" spans="1:7" ht="15.75" customHeight="1">
      <c r="A29" s="4">
        <v>26</v>
      </c>
      <c r="B29" s="143"/>
      <c r="C29" s="142" t="s">
        <v>138</v>
      </c>
      <c r="D29" s="142" t="s">
        <v>144</v>
      </c>
      <c r="E29" s="3" t="s">
        <v>134</v>
      </c>
      <c r="F29" s="4">
        <v>100</v>
      </c>
      <c r="G29" s="107"/>
    </row>
    <row r="30" spans="1:7" ht="15.75" customHeight="1">
      <c r="A30" s="4">
        <v>27</v>
      </c>
      <c r="B30" s="143"/>
      <c r="C30" s="142"/>
      <c r="D30" s="142"/>
      <c r="E30" s="3" t="s">
        <v>145</v>
      </c>
      <c r="F30" s="3" t="s">
        <v>146</v>
      </c>
      <c r="G30" s="108"/>
    </row>
  </sheetData>
  <sheetProtection/>
  <mergeCells count="20">
    <mergeCell ref="G8:G17"/>
    <mergeCell ref="G23:G30"/>
    <mergeCell ref="C23:C24"/>
    <mergeCell ref="C25:C26"/>
    <mergeCell ref="C27:C28"/>
    <mergeCell ref="C29:C30"/>
    <mergeCell ref="D23:D24"/>
    <mergeCell ref="D25:D26"/>
    <mergeCell ref="D27:D28"/>
    <mergeCell ref="D29:D30"/>
    <mergeCell ref="A1:B1"/>
    <mergeCell ref="A2:F2"/>
    <mergeCell ref="B4:B7"/>
    <mergeCell ref="B8:B17"/>
    <mergeCell ref="B20:B22"/>
    <mergeCell ref="B23:B30"/>
    <mergeCell ref="C4:C5"/>
    <mergeCell ref="C6:C7"/>
    <mergeCell ref="C8:C17"/>
    <mergeCell ref="C20:C22"/>
  </mergeCells>
  <printOptions/>
  <pageMargins left="0.3145833333333333" right="0.3145833333333333" top="0" bottom="0" header="0.3145833333333333" footer="0.3145833333333333"/>
  <pageSetup fitToWidth="0" fitToHeight="1"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李全利</dc:creator>
  <cp:keywords/>
  <dc:description/>
  <cp:lastModifiedBy>李</cp:lastModifiedBy>
  <cp:lastPrinted>2021-08-03T11:27:41Z</cp:lastPrinted>
  <dcterms:created xsi:type="dcterms:W3CDTF">1996-12-17T01:32:42Z</dcterms:created>
  <dcterms:modified xsi:type="dcterms:W3CDTF">2021-08-19T08:26:10Z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ICV">
    <vt:lpwstr>6DD397A21CA14A9EB2B00126CC6C0CB2</vt:lpwstr>
  </property>
</Properties>
</file>